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24CC0933-9C0F-4B70-875F-04BB4814CE11}" xr6:coauthVersionLast="45" xr6:coauthVersionMax="45" xr10:uidLastSave="{00000000-0000-0000-0000-000000000000}"/>
  <bookViews>
    <workbookView xWindow="30612" yWindow="-108" windowWidth="30936" windowHeight="16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27" i="1" l="1"/>
</calcChain>
</file>

<file path=xl/sharedStrings.xml><?xml version="1.0" encoding="utf-8"?>
<sst xmlns="http://schemas.openxmlformats.org/spreadsheetml/2006/main" count="428" uniqueCount="134">
  <si>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</si>
  <si>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</si>
  <si>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</si>
  <si>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</si>
  <si>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</si>
  <si>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</si>
  <si>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</si>
  <si>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</si>
  <si>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</si>
  <si>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</si>
  <si>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</si>
  <si>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</si>
  <si>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</si>
  <si>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</si>
  <si>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</si>
  <si>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</si>
  <si>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</si>
  <si>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</si>
  <si>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</si>
  <si>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</si>
  <si>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</si>
  <si>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</si>
  <si>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</si>
  <si>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</si>
  <si>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</si>
  <si>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</si>
  <si>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</si>
  <si>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</si>
  <si>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</si>
  <si>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</si>
  <si>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</si>
  <si>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</si>
  <si>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</si>
  <si>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</si>
  <si>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</si>
  <si>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</si>
  <si>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</si>
  <si>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</si>
  <si>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</si>
  <si>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</si>
  <si>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</si>
  <si>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</si>
  <si>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</si>
  <si>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</si>
  <si>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</si>
  <si>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1</t>
  </si>
  <si>
    <t>Маршрутизатор TP-Link ER7412-M2</t>
  </si>
  <si>
    <t>шт</t>
  </si>
  <si>
    <t xml:space="preserve">23 000,00 </t>
  </si>
  <si>
    <t xml:space="preserve">23 850,00 </t>
  </si>
  <si>
    <t xml:space="preserve">23 980,00 </t>
  </si>
  <si>
    <t>2</t>
  </si>
  <si>
    <t>Маршрутизатор TP-LINK TL-ER7206</t>
  </si>
  <si>
    <t xml:space="preserve">10 900,00 </t>
  </si>
  <si>
    <t xml:space="preserve">10 980,00 </t>
  </si>
  <si>
    <t xml:space="preserve">11 220,00 </t>
  </si>
  <si>
    <t>3</t>
  </si>
  <si>
    <t>Блок проявки Kyocera DV-8360C TASKalfa 2554ci / TASKalfa 3554ci (302XD93071/302XD93070)\AVX</t>
  </si>
  <si>
    <t xml:space="preserve">22 500,00 </t>
  </si>
  <si>
    <t xml:space="preserve">22 900,00 </t>
  </si>
  <si>
    <t xml:space="preserve">24 200,00 </t>
  </si>
  <si>
    <t>4</t>
  </si>
  <si>
    <t>Презентер Logitech Spotlight Radio USB (30м) серый 910-004867</t>
  </si>
  <si>
    <t xml:space="preserve">9 900,00 </t>
  </si>
  <si>
    <t xml:space="preserve">10 320,00 </t>
  </si>
  <si>
    <t xml:space="preserve">10 450,00 </t>
  </si>
  <si>
    <t>5</t>
  </si>
  <si>
    <t>Планшет Apple iPad Air 11 M3 (2025) Wi-Fi 128GB Space Gray</t>
  </si>
  <si>
    <t xml:space="preserve">58 590,00 </t>
  </si>
  <si>
    <t xml:space="preserve">58 670,00 </t>
  </si>
  <si>
    <t xml:space="preserve">59 980,00 </t>
  </si>
  <si>
    <t>6</t>
  </si>
  <si>
    <t>Подставка Ugreen 80708 для планшета / телефона (серый)</t>
  </si>
  <si>
    <t xml:space="preserve">1 300,00 </t>
  </si>
  <si>
    <t xml:space="preserve">1 420,00 </t>
  </si>
  <si>
    <t xml:space="preserve">1 350,00 </t>
  </si>
  <si>
    <t>7</t>
  </si>
  <si>
    <t>Кабель витая пара UTP Aopen (ANC514-40), бухта 305м, Cat.5E,4 пары</t>
  </si>
  <si>
    <t xml:space="preserve">3 750,00 </t>
  </si>
  <si>
    <t xml:space="preserve">3 780,00 </t>
  </si>
  <si>
    <t xml:space="preserve">3 970,00 </t>
  </si>
  <si>
    <t>8</t>
  </si>
  <si>
    <t>Картридж Kyocera TK-895C для FS-C8525 Cyan 6000 стр.</t>
  </si>
  <si>
    <t xml:space="preserve">8 550,00 </t>
  </si>
  <si>
    <t xml:space="preserve">8 770,00 </t>
  </si>
  <si>
    <t xml:space="preserve">8 850,00 </t>
  </si>
  <si>
    <t>9</t>
  </si>
  <si>
    <t>Картридж Kyocera TK-895Y для FS-C8525 Yellow 6000 стр.</t>
  </si>
  <si>
    <t xml:space="preserve">8 650,00 </t>
  </si>
  <si>
    <t>10</t>
  </si>
  <si>
    <t>Картридж Kyocera TK-8335K для TASKalfa 3252ci черный</t>
  </si>
  <si>
    <t>11</t>
  </si>
  <si>
    <t>Картридж Kyocera TK-8365С для TASKalfa голубой (12000стр.)</t>
  </si>
  <si>
    <t xml:space="preserve">12 300,00 </t>
  </si>
  <si>
    <t xml:space="preserve">12 480,00 </t>
  </si>
  <si>
    <t xml:space="preserve">12 640,00 </t>
  </si>
  <si>
    <t>12</t>
  </si>
  <si>
    <t xml:space="preserve">241 000,00 </t>
  </si>
  <si>
    <t xml:space="preserve">253 000,00 </t>
  </si>
  <si>
    <t xml:space="preserve">249 700,00 </t>
  </si>
  <si>
    <t>13</t>
  </si>
  <si>
    <t>Базовая станция Yealink W80B-updated</t>
  </si>
  <si>
    <t xml:space="preserve">29 750,00 </t>
  </si>
  <si>
    <t xml:space="preserve">30 280,00 </t>
  </si>
  <si>
    <t xml:space="preserve">30 340,00 </t>
  </si>
  <si>
    <t>14</t>
  </si>
  <si>
    <t>Диск CD-R Verbatim 700Mb 52x Pack wrap (50шт) (69201)</t>
  </si>
  <si>
    <t xml:space="preserve">910,00 </t>
  </si>
  <si>
    <t xml:space="preserve">990,00 </t>
  </si>
  <si>
    <t xml:space="preserve">950,00 </t>
  </si>
  <si>
    <t>15</t>
  </si>
  <si>
    <t>Девелопер Cet OSP0216D-200 (TK-8335/TK-8345/TK-8525) для Kyocera TASKalfa 2552ci/2553ci/3252ci/3253ci/4053ci</t>
  </si>
  <si>
    <t xml:space="preserve">2 050,00 </t>
  </si>
  <si>
    <t xml:space="preserve">2 120,00 </t>
  </si>
  <si>
    <t xml:space="preserve">2 090,00 </t>
  </si>
  <si>
    <t>16</t>
  </si>
  <si>
    <t>Модуль памяти DIMM DDR5 (5200) 16Gb Kingston</t>
  </si>
  <si>
    <t xml:space="preserve">18 000,00 </t>
  </si>
  <si>
    <t xml:space="preserve">19 550,00 </t>
  </si>
  <si>
    <t xml:space="preserve">20 180,00 </t>
  </si>
  <si>
    <t>Дата подготовки обоснования НМЦК:25.06.2026</t>
  </si>
  <si>
    <t>РАСЧЕТ НМЦК</t>
  </si>
  <si>
    <t>На основании проведенного анализа рынка и расчетов, НМЦК составляет: 594 706,63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</si>
  <si>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</si>
  <si>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</si>
  <si>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</si>
  <si>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</si>
  <si>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Многофункциональное устройство Kyocera TASKalfa 2554ci (1102YP3NL0/1102YP3NLV) под тонер TK-8365, A3</t>
  </si>
  <si>
    <t>Заказчиком установлена начальная (максимальная) цена контракта: 579 190,00 (Пятьсот семьдесят девять тысяч сто девяносто) рублей 00 копеек</t>
  </si>
  <si>
    <t>Итого</t>
  </si>
  <si>
    <t>Поставка сетевого и компьютерного оборудования</t>
  </si>
  <si>
    <t>Поставщик 2
КП № 768082 от 24.06.2026</t>
  </si>
  <si>
    <t>Поставщик 1
КП Б/Н от 24.06.2026</t>
  </si>
  <si>
    <t>Поставщик 3
КП № Б000001970 от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</si>
</sst>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2" fontId="1" fillId="0" borderId="0" xfId="0" applyNumberFormat="1" applyFont="1" applyFill="1" applyBorder="1"/>
    <xf numFmtId="164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/>
    <xf numFmtId="2" fontId="6" fillId="0" borderId="0" xfId="0" applyNumberFormat="1" applyFont="1"/>
    <xf numFmtId="0" fontId="7" fillId="0" borderId="0" xfId="0" applyFont="1" applyAlignment="1">
      <alignment horizontal="left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213995</xdr:colOff>
      <xdr:row>7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1600835</xdr:colOff>
      <xdr:row>10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1190625</xdr:colOff>
      <xdr:row>10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1362076</xdr:colOff>
      <xdr:row>10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AE34"/>
  <sheetViews>
    <sheetView tabSelected="1" view="pageBreakPreview" topLeftCell="A7" zoomScaleNormal="100" zoomScaleSheetLayoutView="100" workbookViewId="0">
      <selection activeCell="H10" sqref="H10"/>
    </sheetView>
  </sheetViews>
  <sheetFormatPr defaultColWidth="9" defaultRowHeight="14.4" x14ac:dyDescent="0.3"/>
  <cols>
    <col min="1" max="1" width="5" style="2" customWidth="1"/>
    <col min="2" max="2" width="20.88671875" style="2" customWidth="1"/>
    <col min="3" max="3" width="36.33203125" style="2" customWidth="1"/>
    <col min="4" max="4" width="12.77734375" style="2" customWidth="1"/>
    <col min="5" max="5" width="8.88671875" style="2" customWidth="1"/>
    <col min="6" max="8" width="22" style="11" customWidth="1"/>
    <col min="9" max="25" width="22" style="11" hidden="1" customWidth="1"/>
    <col min="26" max="26" width="20.5546875" style="11" customWidth="1"/>
    <col min="27" max="27" width="23" style="11" customWidth="1"/>
    <col min="28" max="28" width="15.109375" style="11" customWidth="1"/>
    <col min="29" max="29" width="27.6640625" style="2" customWidth="1"/>
    <col min="30" max="1023" width="9.109375" style="2" customWidth="1"/>
    <col min="1024" max="16384" width="9" style="2"/>
  </cols>
  <sheetData>
    <row r="2" spans="1:30" ht="42" customHeight="1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30" ht="15" customHeight="1" x14ac:dyDescent="0.3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30" x14ac:dyDescent="0.3">
      <c r="A4" s="30" t="s">
        <v>1</v>
      </c>
      <c r="B4" s="30"/>
      <c r="C4" s="31" t="s">
        <v>125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30" ht="42" customHeight="1" x14ac:dyDescent="0.3">
      <c r="A5" s="30" t="s">
        <v>123</v>
      </c>
      <c r="B5" s="30"/>
      <c r="C5" s="31" t="s">
        <v>124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30" x14ac:dyDescent="0.3">
      <c r="A6" s="47" t="s">
        <v>121</v>
      </c>
      <c r="B6" s="48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0"/>
    </row>
    <row r="7" spans="1:30" ht="15.6" x14ac:dyDescent="0.3">
      <c r="A7" s="42" t="s">
        <v>130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4"/>
    </row>
    <row r="8" spans="1:30" ht="118.8" customHeight="1" x14ac:dyDescent="0.3">
      <c r="A8" s="45" t="s">
        <v>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30" ht="39" customHeight="1" x14ac:dyDescent="0.3">
      <c r="A9" s="30" t="s">
        <v>3</v>
      </c>
      <c r="B9" s="30" t="s">
        <v>4</v>
      </c>
      <c r="C9" s="30"/>
      <c r="D9" s="30" t="s">
        <v>5</v>
      </c>
      <c r="E9" s="46" t="s">
        <v>6</v>
      </c>
      <c r="F9" s="4" t="s">
        <v>132</v>
      </c>
      <c r="G9" s="4" t="s">
        <v>131</v>
      </c>
      <c r="H9" s="4" t="s">
        <v>133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4" t="s">
        <v>16</v>
      </c>
      <c r="S9" s="4" t="s">
        <v>17</v>
      </c>
      <c r="T9" s="4" t="s">
        <v>18</v>
      </c>
      <c r="U9" s="4" t="s">
        <v>19</v>
      </c>
      <c r="V9" s="4" t="s">
        <v>20</v>
      </c>
      <c r="W9" s="4" t="s">
        <v>21</v>
      </c>
      <c r="X9" s="4" t="s">
        <v>22</v>
      </c>
      <c r="Y9" s="4" t="s">
        <v>23</v>
      </c>
      <c r="Z9" s="5" t="s">
        <v>24</v>
      </c>
      <c r="AA9" s="5" t="s">
        <v>25</v>
      </c>
      <c r="AB9" s="46" t="s">
        <v>126</v>
      </c>
      <c r="AC9" s="6" t="s">
        <v>26</v>
      </c>
    </row>
    <row r="10" spans="1:30" ht="45" customHeight="1" x14ac:dyDescent="0.3">
      <c r="A10" s="30"/>
      <c r="B10" s="30"/>
      <c r="C10" s="30"/>
      <c r="D10" s="30"/>
      <c r="E10" s="46"/>
      <c r="F10" s="4" t="s">
        <v>27</v>
      </c>
      <c r="G10" s="4" t="s">
        <v>27</v>
      </c>
      <c r="H10" s="4" t="s">
        <v>27</v>
      </c>
      <c r="I10" s="4" t="s">
        <v>27</v>
      </c>
      <c r="J10" s="4" t="s">
        <v>27</v>
      </c>
      <c r="K10" s="4" t="s">
        <v>27</v>
      </c>
      <c r="L10" s="4" t="s">
        <v>27</v>
      </c>
      <c r="M10" s="4" t="s">
        <v>27</v>
      </c>
      <c r="N10" s="4" t="s">
        <v>27</v>
      </c>
      <c r="O10" s="4" t="s">
        <v>27</v>
      </c>
      <c r="P10" s="4" t="s">
        <v>27</v>
      </c>
      <c r="Q10" s="4" t="s">
        <v>27</v>
      </c>
      <c r="R10" s="4" t="s">
        <v>27</v>
      </c>
      <c r="S10" s="4" t="s">
        <v>27</v>
      </c>
      <c r="T10" s="4" t="s">
        <v>27</v>
      </c>
      <c r="U10" s="4" t="s">
        <v>27</v>
      </c>
      <c r="V10" s="4" t="s">
        <v>27</v>
      </c>
      <c r="W10" s="4" t="s">
        <v>27</v>
      </c>
      <c r="X10" s="4" t="s">
        <v>27</v>
      </c>
      <c r="Y10" s="4" t="s">
        <v>27</v>
      </c>
      <c r="Z10" s="7"/>
      <c r="AA10" s="7"/>
      <c r="AB10" s="46"/>
      <c r="AC10" s="8"/>
    </row>
    <row r="11" spans="1:30" x14ac:dyDescent="0.3">
      <c r="A11" s="9" t="s">
        <v>45</v>
      </c>
      <c r="B11" s="31" t="s">
        <v>46</v>
      </c>
      <c r="C11" s="31"/>
      <c r="D11" s="9" t="s">
        <v>47</v>
      </c>
      <c r="E11" s="10">
        <v>1</v>
      </c>
      <c r="F11" s="4" t="s">
        <v>48</v>
      </c>
      <c r="G11" s="4" t="s">
        <v>49</v>
      </c>
      <c r="H11" s="4" t="s">
        <v>50</v>
      </c>
      <c r="I11" s="4" t="s">
        <v>28</v>
      </c>
      <c r="J11" s="4" t="s">
        <v>29</v>
      </c>
      <c r="K11" s="4" t="s">
        <v>30</v>
      </c>
      <c r="L11" s="4" t="s">
        <v>31</v>
      </c>
      <c r="M11" s="4" t="s">
        <v>32</v>
      </c>
      <c r="N11" s="4" t="s">
        <v>33</v>
      </c>
      <c r="O11" s="4" t="s">
        <v>34</v>
      </c>
      <c r="P11" s="4" t="s">
        <v>35</v>
      </c>
      <c r="Q11" s="4" t="s">
        <v>36</v>
      </c>
      <c r="R11" s="4" t="s">
        <v>37</v>
      </c>
      <c r="S11" s="4" t="s">
        <v>38</v>
      </c>
      <c r="T11" s="4" t="s">
        <v>39</v>
      </c>
      <c r="U11" s="4" t="s">
        <v>40</v>
      </c>
      <c r="V11" s="4" t="s">
        <v>41</v>
      </c>
      <c r="W11" s="4" t="s">
        <v>42</v>
      </c>
      <c r="X11" s="4" t="s">
        <v>43</v>
      </c>
      <c r="Y11" s="4" t="s">
        <v>44</v>
      </c>
      <c r="Z11" s="4">
        <v>532.26</v>
      </c>
      <c r="AA11" s="4">
        <v>2.25</v>
      </c>
      <c r="AB11" s="4">
        <v>23610</v>
      </c>
      <c r="AC11" s="4">
        <v>23610</v>
      </c>
      <c r="AD11" s="11"/>
    </row>
    <row r="12" spans="1:30" x14ac:dyDescent="0.3">
      <c r="A12" s="9" t="s">
        <v>51</v>
      </c>
      <c r="B12" s="31" t="s">
        <v>52</v>
      </c>
      <c r="C12" s="31"/>
      <c r="D12" s="9" t="s">
        <v>47</v>
      </c>
      <c r="E12" s="10">
        <v>1</v>
      </c>
      <c r="F12" s="4" t="s">
        <v>53</v>
      </c>
      <c r="G12" s="4" t="s">
        <v>54</v>
      </c>
      <c r="H12" s="4" t="s">
        <v>55</v>
      </c>
      <c r="I12" s="4" t="s">
        <v>28</v>
      </c>
      <c r="J12" s="4" t="s">
        <v>29</v>
      </c>
      <c r="K12" s="4" t="s">
        <v>30</v>
      </c>
      <c r="L12" s="4" t="s">
        <v>31</v>
      </c>
      <c r="M12" s="4" t="s">
        <v>32</v>
      </c>
      <c r="N12" s="4" t="s">
        <v>33</v>
      </c>
      <c r="O12" s="4" t="s">
        <v>34</v>
      </c>
      <c r="P12" s="4" t="s">
        <v>35</v>
      </c>
      <c r="Q12" s="4" t="s">
        <v>36</v>
      </c>
      <c r="R12" s="4" t="s">
        <v>37</v>
      </c>
      <c r="S12" s="4" t="s">
        <v>38</v>
      </c>
      <c r="T12" s="4" t="s">
        <v>39</v>
      </c>
      <c r="U12" s="4" t="s">
        <v>40</v>
      </c>
      <c r="V12" s="4" t="s">
        <v>41</v>
      </c>
      <c r="W12" s="4" t="s">
        <v>42</v>
      </c>
      <c r="X12" s="4" t="s">
        <v>43</v>
      </c>
      <c r="Y12" s="4" t="s">
        <v>44</v>
      </c>
      <c r="Z12" s="4">
        <v>166.53</v>
      </c>
      <c r="AA12" s="4">
        <v>1.51</v>
      </c>
      <c r="AB12" s="4">
        <v>11033.33</v>
      </c>
      <c r="AC12" s="4">
        <v>11033.33</v>
      </c>
      <c r="AD12" s="11"/>
    </row>
    <row r="13" spans="1:30" ht="25.8" customHeight="1" x14ac:dyDescent="0.3">
      <c r="A13" s="9" t="s">
        <v>56</v>
      </c>
      <c r="B13" s="31" t="s">
        <v>57</v>
      </c>
      <c r="C13" s="31"/>
      <c r="D13" s="9" t="s">
        <v>47</v>
      </c>
      <c r="E13" s="10">
        <v>1</v>
      </c>
      <c r="F13" s="4" t="s">
        <v>58</v>
      </c>
      <c r="G13" s="4" t="s">
        <v>59</v>
      </c>
      <c r="H13" s="4" t="s">
        <v>60</v>
      </c>
      <c r="I13" s="4" t="s">
        <v>28</v>
      </c>
      <c r="J13" s="4" t="s">
        <v>29</v>
      </c>
      <c r="K13" s="4" t="s">
        <v>30</v>
      </c>
      <c r="L13" s="4" t="s">
        <v>31</v>
      </c>
      <c r="M13" s="4" t="s">
        <v>32</v>
      </c>
      <c r="N13" s="4" t="s">
        <v>33</v>
      </c>
      <c r="O13" s="4" t="s">
        <v>34</v>
      </c>
      <c r="P13" s="4" t="s">
        <v>35</v>
      </c>
      <c r="Q13" s="4" t="s">
        <v>36</v>
      </c>
      <c r="R13" s="4" t="s">
        <v>37</v>
      </c>
      <c r="S13" s="4" t="s">
        <v>38</v>
      </c>
      <c r="T13" s="4" t="s">
        <v>39</v>
      </c>
      <c r="U13" s="4" t="s">
        <v>40</v>
      </c>
      <c r="V13" s="4" t="s">
        <v>41</v>
      </c>
      <c r="W13" s="4" t="s">
        <v>42</v>
      </c>
      <c r="X13" s="4" t="s">
        <v>43</v>
      </c>
      <c r="Y13" s="4" t="s">
        <v>44</v>
      </c>
      <c r="Z13" s="4">
        <v>888.82</v>
      </c>
      <c r="AA13" s="4">
        <v>3.83</v>
      </c>
      <c r="AB13" s="4">
        <v>23200</v>
      </c>
      <c r="AC13" s="4">
        <v>23200</v>
      </c>
      <c r="AD13" s="11"/>
    </row>
    <row r="14" spans="1:30" x14ac:dyDescent="0.3">
      <c r="A14" s="9" t="s">
        <v>61</v>
      </c>
      <c r="B14" s="31" t="s">
        <v>62</v>
      </c>
      <c r="C14" s="31"/>
      <c r="D14" s="9" t="s">
        <v>47</v>
      </c>
      <c r="E14" s="10">
        <v>1</v>
      </c>
      <c r="F14" s="4" t="s">
        <v>63</v>
      </c>
      <c r="G14" s="4" t="s">
        <v>64</v>
      </c>
      <c r="H14" s="4" t="s">
        <v>65</v>
      </c>
      <c r="I14" s="4" t="s">
        <v>28</v>
      </c>
      <c r="J14" s="4" t="s">
        <v>29</v>
      </c>
      <c r="K14" s="4" t="s">
        <v>30</v>
      </c>
      <c r="L14" s="4" t="s">
        <v>31</v>
      </c>
      <c r="M14" s="4" t="s">
        <v>32</v>
      </c>
      <c r="N14" s="4" t="s">
        <v>33</v>
      </c>
      <c r="O14" s="4" t="s">
        <v>34</v>
      </c>
      <c r="P14" s="4" t="s">
        <v>35</v>
      </c>
      <c r="Q14" s="4" t="s">
        <v>36</v>
      </c>
      <c r="R14" s="4" t="s">
        <v>37</v>
      </c>
      <c r="S14" s="4" t="s">
        <v>38</v>
      </c>
      <c r="T14" s="4" t="s">
        <v>39</v>
      </c>
      <c r="U14" s="4" t="s">
        <v>40</v>
      </c>
      <c r="V14" s="4" t="s">
        <v>41</v>
      </c>
      <c r="W14" s="4" t="s">
        <v>42</v>
      </c>
      <c r="X14" s="4" t="s">
        <v>43</v>
      </c>
      <c r="Y14" s="4" t="s">
        <v>44</v>
      </c>
      <c r="Z14" s="4">
        <v>287.45999999999998</v>
      </c>
      <c r="AA14" s="4">
        <v>2.81</v>
      </c>
      <c r="AB14" s="4">
        <v>10223.33</v>
      </c>
      <c r="AC14" s="4">
        <v>10223.33</v>
      </c>
      <c r="AD14" s="11"/>
    </row>
    <row r="15" spans="1:30" x14ac:dyDescent="0.3">
      <c r="A15" s="9" t="s">
        <v>66</v>
      </c>
      <c r="B15" s="31" t="s">
        <v>67</v>
      </c>
      <c r="C15" s="31"/>
      <c r="D15" s="9" t="s">
        <v>47</v>
      </c>
      <c r="E15" s="10">
        <v>1</v>
      </c>
      <c r="F15" s="4" t="s">
        <v>68</v>
      </c>
      <c r="G15" s="4" t="s">
        <v>69</v>
      </c>
      <c r="H15" s="4" t="s">
        <v>70</v>
      </c>
      <c r="I15" s="4" t="s">
        <v>28</v>
      </c>
      <c r="J15" s="4" t="s">
        <v>29</v>
      </c>
      <c r="K15" s="4" t="s">
        <v>30</v>
      </c>
      <c r="L15" s="4" t="s">
        <v>31</v>
      </c>
      <c r="M15" s="4" t="s">
        <v>32</v>
      </c>
      <c r="N15" s="4" t="s">
        <v>33</v>
      </c>
      <c r="O15" s="4" t="s">
        <v>34</v>
      </c>
      <c r="P15" s="4" t="s">
        <v>35</v>
      </c>
      <c r="Q15" s="4" t="s">
        <v>36</v>
      </c>
      <c r="R15" s="4" t="s">
        <v>37</v>
      </c>
      <c r="S15" s="4" t="s">
        <v>38</v>
      </c>
      <c r="T15" s="4" t="s">
        <v>39</v>
      </c>
      <c r="U15" s="4" t="s">
        <v>40</v>
      </c>
      <c r="V15" s="4" t="s">
        <v>41</v>
      </c>
      <c r="W15" s="4" t="s">
        <v>42</v>
      </c>
      <c r="X15" s="4" t="s">
        <v>43</v>
      </c>
      <c r="Y15" s="4" t="s">
        <v>44</v>
      </c>
      <c r="Z15" s="4">
        <v>780.45</v>
      </c>
      <c r="AA15" s="4">
        <v>1.32</v>
      </c>
      <c r="AB15" s="4">
        <v>59080</v>
      </c>
      <c r="AC15" s="4">
        <v>59080</v>
      </c>
      <c r="AD15" s="11"/>
    </row>
    <row r="16" spans="1:30" x14ac:dyDescent="0.3">
      <c r="A16" s="9" t="s">
        <v>71</v>
      </c>
      <c r="B16" s="31" t="s">
        <v>72</v>
      </c>
      <c r="C16" s="31"/>
      <c r="D16" s="9" t="s">
        <v>47</v>
      </c>
      <c r="E16" s="10">
        <v>1</v>
      </c>
      <c r="F16" s="4" t="s">
        <v>73</v>
      </c>
      <c r="G16" s="4" t="s">
        <v>74</v>
      </c>
      <c r="H16" s="4" t="s">
        <v>75</v>
      </c>
      <c r="I16" s="4" t="s">
        <v>28</v>
      </c>
      <c r="J16" s="4" t="s">
        <v>29</v>
      </c>
      <c r="K16" s="4" t="s">
        <v>30</v>
      </c>
      <c r="L16" s="4" t="s">
        <v>31</v>
      </c>
      <c r="M16" s="4" t="s">
        <v>32</v>
      </c>
      <c r="N16" s="4" t="s">
        <v>33</v>
      </c>
      <c r="O16" s="4" t="s">
        <v>34</v>
      </c>
      <c r="P16" s="4" t="s">
        <v>35</v>
      </c>
      <c r="Q16" s="4" t="s">
        <v>36</v>
      </c>
      <c r="R16" s="4" t="s">
        <v>37</v>
      </c>
      <c r="S16" s="4" t="s">
        <v>38</v>
      </c>
      <c r="T16" s="4" t="s">
        <v>39</v>
      </c>
      <c r="U16" s="4" t="s">
        <v>40</v>
      </c>
      <c r="V16" s="4" t="s">
        <v>41</v>
      </c>
      <c r="W16" s="4" t="s">
        <v>42</v>
      </c>
      <c r="X16" s="4" t="s">
        <v>43</v>
      </c>
      <c r="Y16" s="4" t="s">
        <v>44</v>
      </c>
      <c r="Z16" s="4">
        <v>60.28</v>
      </c>
      <c r="AA16" s="4">
        <v>4.4400000000000004</v>
      </c>
      <c r="AB16" s="4">
        <v>1356.67</v>
      </c>
      <c r="AC16" s="4">
        <v>1356.67</v>
      </c>
      <c r="AD16" s="11"/>
    </row>
    <row r="17" spans="1:31" x14ac:dyDescent="0.3">
      <c r="A17" s="9" t="s">
        <v>76</v>
      </c>
      <c r="B17" s="31" t="s">
        <v>77</v>
      </c>
      <c r="C17" s="31"/>
      <c r="D17" s="9" t="s">
        <v>47</v>
      </c>
      <c r="E17" s="10">
        <v>2</v>
      </c>
      <c r="F17" s="4" t="s">
        <v>78</v>
      </c>
      <c r="G17" s="4" t="s">
        <v>79</v>
      </c>
      <c r="H17" s="4" t="s">
        <v>80</v>
      </c>
      <c r="I17" s="4" t="s">
        <v>28</v>
      </c>
      <c r="J17" s="4" t="s">
        <v>29</v>
      </c>
      <c r="K17" s="4" t="s">
        <v>30</v>
      </c>
      <c r="L17" s="4" t="s">
        <v>31</v>
      </c>
      <c r="M17" s="4" t="s">
        <v>32</v>
      </c>
      <c r="N17" s="4" t="s">
        <v>33</v>
      </c>
      <c r="O17" s="4" t="s">
        <v>34</v>
      </c>
      <c r="P17" s="4" t="s">
        <v>35</v>
      </c>
      <c r="Q17" s="4" t="s">
        <v>36</v>
      </c>
      <c r="R17" s="4" t="s">
        <v>37</v>
      </c>
      <c r="S17" s="4" t="s">
        <v>38</v>
      </c>
      <c r="T17" s="4" t="s">
        <v>39</v>
      </c>
      <c r="U17" s="4" t="s">
        <v>40</v>
      </c>
      <c r="V17" s="4" t="s">
        <v>41</v>
      </c>
      <c r="W17" s="4" t="s">
        <v>42</v>
      </c>
      <c r="X17" s="4" t="s">
        <v>43</v>
      </c>
      <c r="Y17" s="4" t="s">
        <v>44</v>
      </c>
      <c r="Z17" s="4">
        <v>119.3</v>
      </c>
      <c r="AA17" s="4">
        <v>3.11</v>
      </c>
      <c r="AB17" s="4">
        <v>3833.33</v>
      </c>
      <c r="AC17" s="4">
        <v>7666.66</v>
      </c>
      <c r="AD17" s="11"/>
    </row>
    <row r="18" spans="1:31" x14ac:dyDescent="0.3">
      <c r="A18" s="9" t="s">
        <v>81</v>
      </c>
      <c r="B18" s="31" t="s">
        <v>82</v>
      </c>
      <c r="C18" s="31"/>
      <c r="D18" s="9" t="s">
        <v>47</v>
      </c>
      <c r="E18" s="10">
        <v>6</v>
      </c>
      <c r="F18" s="4" t="s">
        <v>83</v>
      </c>
      <c r="G18" s="4" t="s">
        <v>84</v>
      </c>
      <c r="H18" s="4" t="s">
        <v>85</v>
      </c>
      <c r="I18" s="4" t="s">
        <v>28</v>
      </c>
      <c r="J18" s="4" t="s">
        <v>29</v>
      </c>
      <c r="K18" s="4" t="s">
        <v>30</v>
      </c>
      <c r="L18" s="4" t="s">
        <v>31</v>
      </c>
      <c r="M18" s="4" t="s">
        <v>32</v>
      </c>
      <c r="N18" s="4" t="s">
        <v>33</v>
      </c>
      <c r="O18" s="4" t="s">
        <v>34</v>
      </c>
      <c r="P18" s="4" t="s">
        <v>35</v>
      </c>
      <c r="Q18" s="4" t="s">
        <v>36</v>
      </c>
      <c r="R18" s="4" t="s">
        <v>37</v>
      </c>
      <c r="S18" s="4" t="s">
        <v>38</v>
      </c>
      <c r="T18" s="4" t="s">
        <v>39</v>
      </c>
      <c r="U18" s="4" t="s">
        <v>40</v>
      </c>
      <c r="V18" s="4" t="s">
        <v>41</v>
      </c>
      <c r="W18" s="4" t="s">
        <v>42</v>
      </c>
      <c r="X18" s="4" t="s">
        <v>43</v>
      </c>
      <c r="Y18" s="4" t="s">
        <v>44</v>
      </c>
      <c r="Z18" s="4">
        <v>155.35</v>
      </c>
      <c r="AA18" s="4">
        <v>1.78</v>
      </c>
      <c r="AB18" s="4">
        <v>8723.33</v>
      </c>
      <c r="AC18" s="4">
        <v>52339.98</v>
      </c>
      <c r="AD18" s="11"/>
    </row>
    <row r="19" spans="1:31" x14ac:dyDescent="0.3">
      <c r="A19" s="9" t="s">
        <v>86</v>
      </c>
      <c r="B19" s="31" t="s">
        <v>87</v>
      </c>
      <c r="C19" s="31"/>
      <c r="D19" s="9" t="s">
        <v>47</v>
      </c>
      <c r="E19" s="10">
        <v>2</v>
      </c>
      <c r="F19" s="4" t="s">
        <v>88</v>
      </c>
      <c r="G19" s="4" t="s">
        <v>84</v>
      </c>
      <c r="H19" s="4" t="s">
        <v>85</v>
      </c>
      <c r="I19" s="4" t="s">
        <v>28</v>
      </c>
      <c r="J19" s="4" t="s">
        <v>29</v>
      </c>
      <c r="K19" s="4" t="s">
        <v>30</v>
      </c>
      <c r="L19" s="4" t="s">
        <v>31</v>
      </c>
      <c r="M19" s="4" t="s">
        <v>32</v>
      </c>
      <c r="N19" s="4" t="s">
        <v>33</v>
      </c>
      <c r="O19" s="4" t="s">
        <v>34</v>
      </c>
      <c r="P19" s="4" t="s">
        <v>35</v>
      </c>
      <c r="Q19" s="4" t="s">
        <v>36</v>
      </c>
      <c r="R19" s="4" t="s">
        <v>37</v>
      </c>
      <c r="S19" s="4" t="s">
        <v>38</v>
      </c>
      <c r="T19" s="4" t="s">
        <v>39</v>
      </c>
      <c r="U19" s="4" t="s">
        <v>40</v>
      </c>
      <c r="V19" s="4" t="s">
        <v>41</v>
      </c>
      <c r="W19" s="4" t="s">
        <v>42</v>
      </c>
      <c r="X19" s="4" t="s">
        <v>43</v>
      </c>
      <c r="Y19" s="4" t="s">
        <v>44</v>
      </c>
      <c r="Z19" s="4">
        <v>100.66</v>
      </c>
      <c r="AA19" s="4">
        <v>1.1499999999999999</v>
      </c>
      <c r="AB19" s="4">
        <v>8756.67</v>
      </c>
      <c r="AC19" s="4">
        <v>17513.34</v>
      </c>
      <c r="AD19" s="11"/>
    </row>
    <row r="20" spans="1:31" x14ac:dyDescent="0.3">
      <c r="A20" s="9" t="s">
        <v>89</v>
      </c>
      <c r="B20" s="31" t="s">
        <v>90</v>
      </c>
      <c r="C20" s="31"/>
      <c r="D20" s="9" t="s">
        <v>47</v>
      </c>
      <c r="E20" s="10">
        <v>4</v>
      </c>
      <c r="F20" s="4" t="s">
        <v>83</v>
      </c>
      <c r="G20" s="4" t="s">
        <v>84</v>
      </c>
      <c r="H20" s="4" t="s">
        <v>85</v>
      </c>
      <c r="I20" s="4" t="s">
        <v>28</v>
      </c>
      <c r="J20" s="4" t="s">
        <v>29</v>
      </c>
      <c r="K20" s="4" t="s">
        <v>30</v>
      </c>
      <c r="L20" s="4" t="s">
        <v>31</v>
      </c>
      <c r="M20" s="4" t="s">
        <v>32</v>
      </c>
      <c r="N20" s="4" t="s">
        <v>33</v>
      </c>
      <c r="O20" s="4" t="s">
        <v>34</v>
      </c>
      <c r="P20" s="4" t="s">
        <v>35</v>
      </c>
      <c r="Q20" s="4" t="s">
        <v>36</v>
      </c>
      <c r="R20" s="4" t="s">
        <v>37</v>
      </c>
      <c r="S20" s="4" t="s">
        <v>38</v>
      </c>
      <c r="T20" s="4" t="s">
        <v>39</v>
      </c>
      <c r="U20" s="4" t="s">
        <v>40</v>
      </c>
      <c r="V20" s="4" t="s">
        <v>41</v>
      </c>
      <c r="W20" s="4" t="s">
        <v>42</v>
      </c>
      <c r="X20" s="4" t="s">
        <v>43</v>
      </c>
      <c r="Y20" s="4" t="s">
        <v>44</v>
      </c>
      <c r="Z20" s="4">
        <v>155.35</v>
      </c>
      <c r="AA20" s="4">
        <v>1.78</v>
      </c>
      <c r="AB20" s="4">
        <v>8723.33</v>
      </c>
      <c r="AC20" s="4">
        <v>34893.32</v>
      </c>
      <c r="AD20" s="11"/>
    </row>
    <row r="21" spans="1:31" x14ac:dyDescent="0.3">
      <c r="A21" s="9" t="s">
        <v>91</v>
      </c>
      <c r="B21" s="31" t="s">
        <v>92</v>
      </c>
      <c r="C21" s="31"/>
      <c r="D21" s="9" t="s">
        <v>47</v>
      </c>
      <c r="E21" s="10">
        <v>2</v>
      </c>
      <c r="F21" s="4" t="s">
        <v>93</v>
      </c>
      <c r="G21" s="4" t="s">
        <v>94</v>
      </c>
      <c r="H21" s="4" t="s">
        <v>95</v>
      </c>
      <c r="I21" s="4" t="s">
        <v>28</v>
      </c>
      <c r="J21" s="4" t="s">
        <v>29</v>
      </c>
      <c r="K21" s="4" t="s">
        <v>30</v>
      </c>
      <c r="L21" s="4" t="s">
        <v>31</v>
      </c>
      <c r="M21" s="4" t="s">
        <v>32</v>
      </c>
      <c r="N21" s="4" t="s">
        <v>33</v>
      </c>
      <c r="O21" s="4" t="s">
        <v>34</v>
      </c>
      <c r="P21" s="4" t="s">
        <v>35</v>
      </c>
      <c r="Q21" s="4" t="s">
        <v>36</v>
      </c>
      <c r="R21" s="4" t="s">
        <v>37</v>
      </c>
      <c r="S21" s="4" t="s">
        <v>38</v>
      </c>
      <c r="T21" s="4" t="s">
        <v>39</v>
      </c>
      <c r="U21" s="4" t="s">
        <v>40</v>
      </c>
      <c r="V21" s="4" t="s">
        <v>41</v>
      </c>
      <c r="W21" s="4" t="s">
        <v>42</v>
      </c>
      <c r="X21" s="4" t="s">
        <v>43</v>
      </c>
      <c r="Y21" s="4" t="s">
        <v>44</v>
      </c>
      <c r="Z21" s="4">
        <v>170.1</v>
      </c>
      <c r="AA21" s="4">
        <v>1.36</v>
      </c>
      <c r="AB21" s="4">
        <v>12473.33</v>
      </c>
      <c r="AC21" s="4">
        <v>24946.66</v>
      </c>
      <c r="AD21" s="11"/>
    </row>
    <row r="22" spans="1:31" ht="24.6" customHeight="1" x14ac:dyDescent="0.3">
      <c r="A22" s="9" t="s">
        <v>96</v>
      </c>
      <c r="B22" s="41" t="s">
        <v>127</v>
      </c>
      <c r="C22" s="31"/>
      <c r="D22" s="9" t="s">
        <v>47</v>
      </c>
      <c r="E22" s="10">
        <v>1</v>
      </c>
      <c r="F22" s="4" t="s">
        <v>97</v>
      </c>
      <c r="G22" s="4" t="s">
        <v>98</v>
      </c>
      <c r="H22" s="4" t="s">
        <v>99</v>
      </c>
      <c r="I22" s="4" t="s">
        <v>28</v>
      </c>
      <c r="J22" s="4" t="s">
        <v>29</v>
      </c>
      <c r="K22" s="4" t="s">
        <v>30</v>
      </c>
      <c r="L22" s="4" t="s">
        <v>31</v>
      </c>
      <c r="M22" s="4" t="s">
        <v>32</v>
      </c>
      <c r="N22" s="4" t="s">
        <v>33</v>
      </c>
      <c r="O22" s="4" t="s">
        <v>34</v>
      </c>
      <c r="P22" s="4" t="s">
        <v>35</v>
      </c>
      <c r="Q22" s="4" t="s">
        <v>36</v>
      </c>
      <c r="R22" s="4" t="s">
        <v>37</v>
      </c>
      <c r="S22" s="4" t="s">
        <v>38</v>
      </c>
      <c r="T22" s="4" t="s">
        <v>39</v>
      </c>
      <c r="U22" s="4" t="s">
        <v>40</v>
      </c>
      <c r="V22" s="4" t="s">
        <v>41</v>
      </c>
      <c r="W22" s="4" t="s">
        <v>42</v>
      </c>
      <c r="X22" s="4" t="s">
        <v>43</v>
      </c>
      <c r="Y22" s="4" t="s">
        <v>44</v>
      </c>
      <c r="Z22" s="4">
        <v>6199.19</v>
      </c>
      <c r="AA22" s="4">
        <v>2.5</v>
      </c>
      <c r="AB22" s="4">
        <v>247900</v>
      </c>
      <c r="AC22" s="4">
        <v>247900</v>
      </c>
      <c r="AD22" s="11"/>
    </row>
    <row r="23" spans="1:31" x14ac:dyDescent="0.3">
      <c r="A23" s="9" t="s">
        <v>100</v>
      </c>
      <c r="B23" s="31" t="s">
        <v>101</v>
      </c>
      <c r="C23" s="31"/>
      <c r="D23" s="9" t="s">
        <v>47</v>
      </c>
      <c r="E23" s="10">
        <v>1</v>
      </c>
      <c r="F23" s="4" t="s">
        <v>102</v>
      </c>
      <c r="G23" s="4" t="s">
        <v>103</v>
      </c>
      <c r="H23" s="4" t="s">
        <v>104</v>
      </c>
      <c r="I23" s="4" t="s">
        <v>28</v>
      </c>
      <c r="J23" s="4" t="s">
        <v>29</v>
      </c>
      <c r="K23" s="4" t="s">
        <v>30</v>
      </c>
      <c r="L23" s="4" t="s">
        <v>31</v>
      </c>
      <c r="M23" s="4" t="s">
        <v>32</v>
      </c>
      <c r="N23" s="4" t="s">
        <v>33</v>
      </c>
      <c r="O23" s="4" t="s">
        <v>34</v>
      </c>
      <c r="P23" s="4" t="s">
        <v>35</v>
      </c>
      <c r="Q23" s="4" t="s">
        <v>36</v>
      </c>
      <c r="R23" s="4" t="s">
        <v>37</v>
      </c>
      <c r="S23" s="4" t="s">
        <v>38</v>
      </c>
      <c r="T23" s="4" t="s">
        <v>39</v>
      </c>
      <c r="U23" s="4" t="s">
        <v>40</v>
      </c>
      <c r="V23" s="4" t="s">
        <v>41</v>
      </c>
      <c r="W23" s="4" t="s">
        <v>42</v>
      </c>
      <c r="X23" s="4" t="s">
        <v>43</v>
      </c>
      <c r="Y23" s="4" t="s">
        <v>44</v>
      </c>
      <c r="Z23" s="4">
        <v>324.7</v>
      </c>
      <c r="AA23" s="4">
        <v>1.08</v>
      </c>
      <c r="AB23" s="4">
        <v>30123.33</v>
      </c>
      <c r="AC23" s="4">
        <v>30123.33</v>
      </c>
      <c r="AD23" s="11"/>
    </row>
    <row r="24" spans="1:31" x14ac:dyDescent="0.3">
      <c r="A24" s="9" t="s">
        <v>105</v>
      </c>
      <c r="B24" s="31" t="s">
        <v>106</v>
      </c>
      <c r="C24" s="31"/>
      <c r="D24" s="9" t="s">
        <v>47</v>
      </c>
      <c r="E24" s="10">
        <v>2</v>
      </c>
      <c r="F24" s="4" t="s">
        <v>107</v>
      </c>
      <c r="G24" s="4" t="s">
        <v>108</v>
      </c>
      <c r="H24" s="4" t="s">
        <v>109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4" t="s">
        <v>33</v>
      </c>
      <c r="O24" s="4" t="s">
        <v>34</v>
      </c>
      <c r="P24" s="4" t="s">
        <v>35</v>
      </c>
      <c r="Q24" s="4" t="s">
        <v>36</v>
      </c>
      <c r="R24" s="4" t="s">
        <v>37</v>
      </c>
      <c r="S24" s="4" t="s">
        <v>38</v>
      </c>
      <c r="T24" s="4" t="s">
        <v>39</v>
      </c>
      <c r="U24" s="4" t="s">
        <v>40</v>
      </c>
      <c r="V24" s="4" t="s">
        <v>41</v>
      </c>
      <c r="W24" s="4" t="s">
        <v>42</v>
      </c>
      <c r="X24" s="4" t="s">
        <v>43</v>
      </c>
      <c r="Y24" s="4" t="s">
        <v>44</v>
      </c>
      <c r="Z24" s="4">
        <v>40</v>
      </c>
      <c r="AA24" s="4">
        <v>4.21</v>
      </c>
      <c r="AB24" s="4">
        <v>950</v>
      </c>
      <c r="AC24" s="4">
        <v>1900</v>
      </c>
      <c r="AD24" s="11"/>
    </row>
    <row r="25" spans="1:31" ht="24.6" customHeight="1" x14ac:dyDescent="0.3">
      <c r="A25" s="9" t="s">
        <v>110</v>
      </c>
      <c r="B25" s="31" t="s">
        <v>111</v>
      </c>
      <c r="C25" s="31"/>
      <c r="D25" s="9" t="s">
        <v>47</v>
      </c>
      <c r="E25" s="10">
        <v>5</v>
      </c>
      <c r="F25" s="4" t="s">
        <v>112</v>
      </c>
      <c r="G25" s="4" t="s">
        <v>113</v>
      </c>
      <c r="H25" s="4" t="s">
        <v>114</v>
      </c>
      <c r="I25" s="4" t="s">
        <v>28</v>
      </c>
      <c r="J25" s="4" t="s">
        <v>29</v>
      </c>
      <c r="K25" s="4" t="s">
        <v>30</v>
      </c>
      <c r="L25" s="4" t="s">
        <v>31</v>
      </c>
      <c r="M25" s="4" t="s">
        <v>32</v>
      </c>
      <c r="N25" s="4" t="s">
        <v>33</v>
      </c>
      <c r="O25" s="4" t="s">
        <v>34</v>
      </c>
      <c r="P25" s="4" t="s">
        <v>35</v>
      </c>
      <c r="Q25" s="4" t="s">
        <v>36</v>
      </c>
      <c r="R25" s="4" t="s">
        <v>37</v>
      </c>
      <c r="S25" s="4" t="s">
        <v>38</v>
      </c>
      <c r="T25" s="4" t="s">
        <v>39</v>
      </c>
      <c r="U25" s="4" t="s">
        <v>40</v>
      </c>
      <c r="V25" s="4" t="s">
        <v>41</v>
      </c>
      <c r="W25" s="4" t="s">
        <v>42</v>
      </c>
      <c r="X25" s="4" t="s">
        <v>43</v>
      </c>
      <c r="Y25" s="4" t="s">
        <v>44</v>
      </c>
      <c r="Z25" s="19">
        <v>35.119999999999997</v>
      </c>
      <c r="AA25" s="4">
        <v>1.68</v>
      </c>
      <c r="AB25" s="28">
        <v>2086.67</v>
      </c>
      <c r="AC25" s="4">
        <v>10433.35</v>
      </c>
      <c r="AD25" s="11"/>
    </row>
    <row r="26" spans="1:31" x14ac:dyDescent="0.3">
      <c r="A26" s="9" t="s">
        <v>115</v>
      </c>
      <c r="B26" s="31" t="s">
        <v>116</v>
      </c>
      <c r="C26" s="31"/>
      <c r="D26" s="9" t="s">
        <v>47</v>
      </c>
      <c r="E26" s="10">
        <v>2</v>
      </c>
      <c r="F26" s="4" t="s">
        <v>117</v>
      </c>
      <c r="G26" s="4" t="s">
        <v>118</v>
      </c>
      <c r="H26" s="4" t="s">
        <v>119</v>
      </c>
      <c r="I26" s="4" t="s">
        <v>28</v>
      </c>
      <c r="J26" s="4" t="s">
        <v>29</v>
      </c>
      <c r="K26" s="4" t="s">
        <v>30</v>
      </c>
      <c r="L26" s="4" t="s">
        <v>31</v>
      </c>
      <c r="M26" s="4" t="s">
        <v>32</v>
      </c>
      <c r="N26" s="4" t="s">
        <v>33</v>
      </c>
      <c r="O26" s="4" t="s">
        <v>34</v>
      </c>
      <c r="P26" s="4" t="s">
        <v>35</v>
      </c>
      <c r="Q26" s="4" t="s">
        <v>36</v>
      </c>
      <c r="R26" s="4" t="s">
        <v>37</v>
      </c>
      <c r="S26" s="4" t="s">
        <v>38</v>
      </c>
      <c r="T26" s="4" t="s">
        <v>39</v>
      </c>
      <c r="U26" s="4" t="s">
        <v>40</v>
      </c>
      <c r="V26" s="4" t="s">
        <v>41</v>
      </c>
      <c r="W26" s="4" t="s">
        <v>42</v>
      </c>
      <c r="X26" s="4" t="s">
        <v>43</v>
      </c>
      <c r="Y26" s="4" t="s">
        <v>44</v>
      </c>
      <c r="Z26" s="19">
        <v>1121.8900000000001</v>
      </c>
      <c r="AA26" s="4">
        <v>5.83</v>
      </c>
      <c r="AB26" s="28">
        <v>19243.330000000002</v>
      </c>
      <c r="AC26" s="4">
        <v>38486.660000000003</v>
      </c>
      <c r="AD26" s="11"/>
    </row>
    <row r="27" spans="1:31" x14ac:dyDescent="0.3">
      <c r="A27" s="38" t="s">
        <v>129</v>
      </c>
      <c r="B27" s="39"/>
      <c r="C27" s="40"/>
      <c r="D27" s="13"/>
      <c r="E27" s="18"/>
      <c r="F27" s="20">
        <v>579910</v>
      </c>
      <c r="G27" s="20">
        <v>600860</v>
      </c>
      <c r="H27" s="20">
        <v>603350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4"/>
      <c r="AB27" s="28"/>
      <c r="AC27" s="21">
        <f>SUM(AC11:AC26)</f>
        <v>594706.63</v>
      </c>
      <c r="AD27" s="11"/>
    </row>
    <row r="28" spans="1:31" x14ac:dyDescent="0.3">
      <c r="A28" s="22"/>
      <c r="B28" s="23"/>
      <c r="C28" s="23"/>
      <c r="D28" s="14"/>
      <c r="E28" s="24"/>
      <c r="F28" s="25"/>
      <c r="G28" s="25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4"/>
      <c r="AB28" s="26"/>
      <c r="AC28" s="27"/>
      <c r="AD28" s="11"/>
    </row>
    <row r="29" spans="1:31" x14ac:dyDescent="0.3">
      <c r="A29" s="32" t="s">
        <v>122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4"/>
    </row>
    <row r="30" spans="1:3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spans="1:31" s="15" customFormat="1" ht="15.6" x14ac:dyDescent="0.3">
      <c r="A31" s="37" t="s">
        <v>128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16"/>
      <c r="AE31" s="16"/>
    </row>
    <row r="32" spans="1:31" s="15" customFormat="1" ht="15.6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</row>
    <row r="33" spans="1:29" x14ac:dyDescent="0.3">
      <c r="A33" s="35" t="s">
        <v>120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</sheetData>
  <mergeCells count="34">
    <mergeCell ref="B19:C19"/>
    <mergeCell ref="B20:C20"/>
    <mergeCell ref="B21:C21"/>
    <mergeCell ref="B12:C12"/>
    <mergeCell ref="B13:C13"/>
    <mergeCell ref="B14:C14"/>
    <mergeCell ref="B15:C15"/>
    <mergeCell ref="B16:C16"/>
    <mergeCell ref="E9:E10"/>
    <mergeCell ref="AB9:AB10"/>
    <mergeCell ref="A6:AC6"/>
    <mergeCell ref="B17:C17"/>
    <mergeCell ref="B18:C18"/>
    <mergeCell ref="A33:AC33"/>
    <mergeCell ref="A34:AC34"/>
    <mergeCell ref="A31:AC31"/>
    <mergeCell ref="B26:C26"/>
    <mergeCell ref="A27:C27"/>
    <mergeCell ref="A2:AC2"/>
    <mergeCell ref="A4:B4"/>
    <mergeCell ref="C4:AC4"/>
    <mergeCell ref="A5:B5"/>
    <mergeCell ref="A29:AC29"/>
    <mergeCell ref="B22:C22"/>
    <mergeCell ref="B23:C23"/>
    <mergeCell ref="B24:C24"/>
    <mergeCell ref="B25:C25"/>
    <mergeCell ref="C5:AC5"/>
    <mergeCell ref="A7:AC7"/>
    <mergeCell ref="B11:C11"/>
    <mergeCell ref="A8:AC8"/>
    <mergeCell ref="A9:A10"/>
    <mergeCell ref="B9:C10"/>
    <mergeCell ref="D9:D10"/>
  </mergeCells>
  <pageMargins left="0.39370078740157483" right="0.39370078740157483" top="0.39370078740157483" bottom="0.39370078740157483" header="0" footer="0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2026-06-25T11:07:23Z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