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ЗАКУПКИ 2026\Служебки\Вспышка\"/>
    </mc:Choice>
  </mc:AlternateContent>
  <xr:revisionPtr revIDLastSave="0" documentId="13_ncr:1_{289076AE-7759-4761-80DF-DC6580F2A4FA}" xr6:coauthVersionLast="36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НМЦК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J3" i="1" s="1"/>
  <c r="I3" i="1" l="1"/>
  <c r="H2" i="1"/>
  <c r="J2" i="1" l="1"/>
  <c r="J4" i="1" s="1"/>
  <c r="I2" i="1" l="1"/>
</calcChain>
</file>

<file path=xl/sharedStrings.xml><?xml version="1.0" encoding="utf-8"?>
<sst xmlns="http://schemas.openxmlformats.org/spreadsheetml/2006/main" count="15" uniqueCount="14">
  <si>
    <t>Наименование</t>
  </si>
  <si>
    <t>Единица измерения</t>
  </si>
  <si>
    <t xml:space="preserve">Средняя цена единицы с учетом всех расходов, налогов и сборов </t>
  </si>
  <si>
    <t>Коэффициент вариации</t>
  </si>
  <si>
    <t>Кол-во</t>
  </si>
  <si>
    <t>Итого:</t>
  </si>
  <si>
    <t>№ 
п/п</t>
  </si>
  <si>
    <t xml:space="preserve">НМЦК (руб.) итого с учетом всех расходов, налогов и сборов      </t>
  </si>
  <si>
    <t>Штука</t>
  </si>
  <si>
    <t>Вспышка</t>
  </si>
  <si>
    <t>Рассеиватель</t>
  </si>
  <si>
    <t>Цена единицы, указанная в источнике №1, (руб.), скриншот от 25.06.2026</t>
  </si>
  <si>
    <t>Цена единицы, указанная в источнике №2, (руб.), скриншот от 25.06.2026</t>
  </si>
  <si>
    <t>Цена единицы, указанная в источнике №3, (руб.), скриншот от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</si>
</sst>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zoomScale="89" zoomScaleNormal="80" workbookViewId="0">
      <selection activeCell="H3" sqref="H3"/>
    </sheetView>
  </sheetViews>
  <sheetFormatPr defaultColWidth="10.875" defaultRowHeight="15.75" x14ac:dyDescent="0.25"/>
  <cols>
    <col min="1" max="1" width="7.125" style="3" customWidth="1"/>
    <col min="2" max="2" width="30.125" style="4" customWidth="1"/>
    <col min="3" max="3" width="10.75" style="5" customWidth="1"/>
    <col min="4" max="4" width="9.25" style="3" customWidth="1"/>
    <col min="5" max="5" width="13.125" style="3" customWidth="1"/>
    <col min="6" max="6" width="13.875" style="3" customWidth="1"/>
    <col min="7" max="7" width="14" style="3" customWidth="1"/>
    <col min="8" max="9" width="13.25" style="3" customWidth="1"/>
    <col min="10" max="10" width="13.625" style="3" customWidth="1"/>
    <col min="11" max="11" width="15.375" style="1" customWidth="1"/>
    <col min="12" max="16384" width="10.875" style="1"/>
  </cols>
  <sheetData>
    <row r="1" spans="1:11" ht="112.5" customHeight="1" x14ac:dyDescent="0.25">
      <c r="A1" s="13" t="s">
        <v>6</v>
      </c>
      <c r="B1" s="13" t="s">
        <v>0</v>
      </c>
      <c r="C1" s="13" t="s">
        <v>1</v>
      </c>
      <c r="D1" s="13" t="s">
        <v>4</v>
      </c>
      <c r="E1" s="14" t="s">
        <v>11</v>
      </c>
      <c r="F1" s="14" t="s">
        <v>12</v>
      </c>
      <c r="G1" s="14" t="s">
        <v>13</v>
      </c>
      <c r="H1" s="13" t="s">
        <v>2</v>
      </c>
      <c r="I1" s="13" t="s">
        <v>3</v>
      </c>
      <c r="J1" s="13" t="s">
        <v>7</v>
      </c>
      <c r="K1" s="6"/>
    </row>
    <row r="2" spans="1:11" ht="69" customHeight="1" x14ac:dyDescent="0.25">
      <c r="A2" s="8">
        <v>1</v>
      </c>
      <c r="B2" s="12" t="s">
        <v>9</v>
      </c>
      <c r="C2" s="9" t="s">
        <v>8</v>
      </c>
      <c r="D2" s="7">
        <v>1</v>
      </c>
      <c r="E2" s="2">
        <v>33590</v>
      </c>
      <c r="F2" s="2">
        <v>33590</v>
      </c>
      <c r="G2" s="2">
        <v>33590</v>
      </c>
      <c r="H2" s="2">
        <f>ROUND(AVERAGE(E2:G2),2)</f>
        <v>33590</v>
      </c>
      <c r="I2" s="2">
        <f>ROUND(STDEV(E2:G2)/H2*100,2)</f>
        <v>0</v>
      </c>
      <c r="J2" s="2">
        <f>H2*D2</f>
        <v>33590</v>
      </c>
      <c r="K2" s="11"/>
    </row>
    <row r="3" spans="1:11" ht="69" customHeight="1" x14ac:dyDescent="0.25">
      <c r="A3" s="16">
        <v>2</v>
      </c>
      <c r="B3" s="12" t="s">
        <v>10</v>
      </c>
      <c r="C3" s="9" t="s">
        <v>8</v>
      </c>
      <c r="D3" s="7">
        <v>1</v>
      </c>
      <c r="E3" s="2">
        <v>790</v>
      </c>
      <c r="F3" s="2">
        <v>1200</v>
      </c>
      <c r="G3" s="2">
        <v>1090</v>
      </c>
      <c r="H3" s="2">
        <f>ROUND(AVERAGE(E3:G3),2)</f>
        <v>1026.67</v>
      </c>
      <c r="I3" s="2">
        <f>ROUND(STDEV(E3:G3)/H3*100,2)</f>
        <v>20.67</v>
      </c>
      <c r="J3" s="2">
        <f>H3*D3</f>
        <v>1026.67</v>
      </c>
      <c r="K3" s="11"/>
    </row>
    <row r="4" spans="1:11" ht="30.75" customHeight="1" x14ac:dyDescent="0.25">
      <c r="A4" s="17" t="s">
        <v>5</v>
      </c>
      <c r="B4" s="18"/>
      <c r="C4" s="18"/>
      <c r="D4" s="18"/>
      <c r="E4" s="18"/>
      <c r="F4" s="18"/>
      <c r="G4" s="18"/>
      <c r="H4" s="18"/>
      <c r="I4" s="19"/>
      <c r="J4" s="2">
        <f>SUM(J2:J3)</f>
        <v>34616.67</v>
      </c>
      <c r="K4" s="10"/>
    </row>
    <row r="5" spans="1:11" x14ac:dyDescent="0.25">
      <c r="J5" s="15"/>
    </row>
  </sheetData>
  <mergeCells count="1">
    <mergeCell ref="A4:I4"/>
  </mergeCells>
  <pageMargins left="0.75" right="0.75" top="1" bottom="1" header="0.5" footer="0.5"/>
  <pageSetup paperSize="9" scale="77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yjme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Ivanova</dc:creator>
  <cp:lastModifiedBy>Анна Евгеньевна Зайцева</cp:lastModifiedBy>
  <cp:lastPrinted>2024-12-18T08:56:16Z</cp:lastPrinted>
  <dcterms:created xsi:type="dcterms:W3CDTF">2022-05-24T11:33:27Z</dcterms:created>
  <dcterms:modified xsi:type="dcterms:W3CDTF">2026-06-25T13:22:01Z</dcterms:modified>
</cp:coreProperties>
</file>