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20" yWindow="-120" windowWidth="29040" windowHeight="15840"/>
  </bookViews>
  <sheets>
    <sheet name="Лист1" sheetId="1" r:id="rId1"/>
  </sheets>
  <calcPr calcId="125725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F16" i="1"/>
</calcChain>
</file>

<file path=xl/sharedStrings.xml><?xml version="1.0" encoding="utf-8"?>
<sst xmlns="http://schemas.openxmlformats.org/spreadsheetml/2006/main" count="161" uniqueCount="86">
  <si>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</si>
  <si>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</si>
  <si>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</si>
  <si>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</si>
  <si>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</si>
  <si>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</si>
  <si>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</si>
  <si>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</si>
  <si>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</si>
  <si>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</si>
  <si>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</si>
  <si>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</si>
  <si>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</si>
  <si>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</si>
  <si>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</si>
  <si>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</si>
  <si>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</si>
  <si>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</si>
  <si>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</si>
  <si>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</si>
  <si>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</si>
  <si>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</si>
  <si>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</si>
  <si>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</si>
  <si>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</si>
  <si>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</si>
  <si>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</si>
  <si>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</si>
  <si>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</si>
  <si>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</si>
  <si>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</si>
  <si>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</si>
  <si>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</si>
  <si>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</si>
  <si>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</si>
  <si>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</si>
  <si>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</si>
  <si>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</si>
  <si>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</si>
  <si>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</si>
  <si>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</si>
  <si>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</si>
  <si>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</si>
  <si>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</si>
  <si>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</si>
  <si>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</si>
  <si>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</si>
  <si>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</si>
  <si>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</si>
  <si>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</si>
  <si>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</si>
  <si>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</si>
  <si>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</si>
  <si>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</si>
  <si>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</si>
  <si>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</si>
  <si>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штука</t>
  </si>
  <si>
    <t>упаковка</t>
  </si>
  <si>
    <t xml:space="preserve">35 190,00 </t>
  </si>
  <si>
    <t xml:space="preserve">36 245,70 </t>
  </si>
  <si>
    <t xml:space="preserve">35 893,80 </t>
  </si>
  <si>
    <t>21.20.23.111</t>
  </si>
  <si>
    <t xml:space="preserve">38 626,20 </t>
  </si>
  <si>
    <t xml:space="preserve">39 784,98 </t>
  </si>
  <si>
    <t xml:space="preserve">39 398,72 </t>
  </si>
  <si>
    <t xml:space="preserve">13 524,00 </t>
  </si>
  <si>
    <t xml:space="preserve">13 929,72 </t>
  </si>
  <si>
    <t xml:space="preserve">13 794,47 </t>
  </si>
  <si>
    <t>Поставщики 1</t>
  </si>
  <si>
    <t>Поставщики 2</t>
  </si>
  <si>
    <t>Поставщики 3</t>
  </si>
  <si>
    <t>/ Игнатьева Е. А.</t>
  </si>
  <si>
    <t>Руководитель контрактной службы</t>
  </si>
  <si>
    <t>Характеристики объекта закупки указаны в описании объекта закупки</t>
  </si>
  <si>
    <t>Ленты диаграммные рулонные и складывающиеся для медицинских регистрирующих приборов по ТУ 26.60.12-004-22261422-2017 в рулонах без диаграммной сетки, намотка на втулку термослоем наружу рулона без фотометрической метки 57х20х12 4024</t>
  </si>
  <si>
    <t xml:space="preserve">17.12.14.142 </t>
  </si>
  <si>
    <t>рулон</t>
  </si>
  <si>
    <t xml:space="preserve">110,40 </t>
  </si>
  <si>
    <t xml:space="preserve">113,71 </t>
  </si>
  <si>
    <t xml:space="preserve">112,60 </t>
  </si>
  <si>
    <t>Дата обоснования:20.08.2026</t>
  </si>
  <si>
    <t>На основании проведенных расчетов НМЦК составляет: 408630,42 рублей.</t>
  </si>
  <si>
    <t>Поставка реагентов и расходных материалов для КДЛ для анализаторов Sysmex</t>
  </si>
  <si>
    <t>Лизирующий реагент-4DL (5 л)  (STROMATOLYSER-4DL 5L) 98417615</t>
  </si>
  <si>
    <t>Лизирующий реагент (5л) (SULFOLYSER( (5l) 90411414</t>
  </si>
  <si>
    <t>Универсальный дилюент (20л) (Cellpack (20l) 83400116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</si>
</sst>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zoomScaleNormal="100" zoomScaleSheetLayoutView="100" workbookViewId="0">
      <selection activeCell="F21" sqref="F21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1" t="s">
        <v>1</v>
      </c>
      <c r="B3" s="51"/>
      <c r="C3" s="51"/>
      <c r="D3" s="51"/>
      <c r="E3" s="51"/>
      <c r="F3" s="51"/>
      <c r="G3" s="51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1"/>
      <c r="AB3" s="51"/>
      <c r="AC3" s="51"/>
      <c r="AD3" s="51"/>
      <c r="AE3" s="51"/>
      <c r="AF3" s="51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3" t="s">
        <v>2</v>
      </c>
      <c r="B6" s="53"/>
      <c r="C6" s="54" t="s">
        <v>73</v>
      </c>
      <c r="D6" s="55"/>
      <c r="E6" s="55"/>
      <c r="F6" s="55"/>
      <c r="G6" s="55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5"/>
      <c r="AB6" s="55"/>
      <c r="AC6" s="55"/>
      <c r="AD6" s="55"/>
      <c r="AE6" s="57"/>
      <c r="AF6" s="58"/>
      <c r="AG6" s="3"/>
    </row>
    <row r="7" spans="1:34" ht="45" customHeight="1">
      <c r="A7" s="59" t="s">
        <v>3</v>
      </c>
      <c r="B7" s="59"/>
      <c r="C7" s="54" t="s">
        <v>4</v>
      </c>
      <c r="D7" s="55"/>
      <c r="E7" s="55"/>
      <c r="F7" s="55"/>
      <c r="G7" s="55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5"/>
      <c r="AB7" s="55"/>
      <c r="AC7" s="55"/>
      <c r="AD7" s="55"/>
      <c r="AE7" s="57"/>
      <c r="AF7" s="58"/>
      <c r="AG7" s="3"/>
    </row>
    <row r="8" spans="1:34" ht="45" customHeight="1">
      <c r="A8" s="60" t="s">
        <v>82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26"/>
      <c r="AG8" s="3"/>
    </row>
    <row r="9" spans="1:34" ht="108" customHeight="1">
      <c r="A9" s="48" t="s">
        <v>5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50"/>
      <c r="AG9" s="3"/>
    </row>
    <row r="10" spans="1:34" ht="29.25" customHeight="1">
      <c r="A10" s="53" t="s">
        <v>6</v>
      </c>
      <c r="B10" s="63" t="s">
        <v>7</v>
      </c>
      <c r="C10" s="64"/>
      <c r="D10" s="67" t="s">
        <v>8</v>
      </c>
      <c r="E10" s="53" t="s">
        <v>9</v>
      </c>
      <c r="F10" s="69" t="s">
        <v>10</v>
      </c>
      <c r="G10" s="6" t="s">
        <v>68</v>
      </c>
      <c r="H10" s="6" t="s">
        <v>69</v>
      </c>
      <c r="I10" s="6" t="s">
        <v>70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70" t="s">
        <v>28</v>
      </c>
      <c r="AB10" s="70" t="s">
        <v>29</v>
      </c>
      <c r="AC10" s="69" t="s">
        <v>30</v>
      </c>
      <c r="AD10" s="62" t="s">
        <v>31</v>
      </c>
      <c r="AE10" s="69" t="s">
        <v>32</v>
      </c>
      <c r="AF10" s="62" t="s">
        <v>33</v>
      </c>
      <c r="AG10" s="3"/>
    </row>
    <row r="11" spans="1:34" ht="32.25" customHeight="1">
      <c r="A11" s="53"/>
      <c r="B11" s="65"/>
      <c r="C11" s="66"/>
      <c r="D11" s="67"/>
      <c r="E11" s="68"/>
      <c r="F11" s="69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70"/>
      <c r="AB11" s="70"/>
      <c r="AC11" s="69"/>
      <c r="AD11" s="62"/>
      <c r="AE11" s="69"/>
      <c r="AF11" s="62"/>
      <c r="AG11" s="3"/>
    </row>
    <row r="12" spans="1:34" ht="51" customHeight="1">
      <c r="A12" s="24">
        <v>1</v>
      </c>
      <c r="B12" s="25" t="s">
        <v>74</v>
      </c>
      <c r="C12" s="26"/>
      <c r="D12" s="9" t="s">
        <v>75</v>
      </c>
      <c r="E12" s="8" t="s">
        <v>76</v>
      </c>
      <c r="F12" s="8">
        <v>50</v>
      </c>
      <c r="G12" s="7" t="s">
        <v>77</v>
      </c>
      <c r="H12" s="7" t="s">
        <v>78</v>
      </c>
      <c r="I12" s="7" t="s">
        <v>79</v>
      </c>
      <c r="J12" s="7" t="s">
        <v>35</v>
      </c>
      <c r="K12" s="7" t="s">
        <v>36</v>
      </c>
      <c r="L12" s="7" t="s">
        <v>37</v>
      </c>
      <c r="M12" s="7" t="s">
        <v>38</v>
      </c>
      <c r="N12" s="7" t="s">
        <v>39</v>
      </c>
      <c r="O12" s="7" t="s">
        <v>40</v>
      </c>
      <c r="P12" s="7" t="s">
        <v>41</v>
      </c>
      <c r="Q12" s="7" t="s">
        <v>42</v>
      </c>
      <c r="R12" s="7" t="s">
        <v>43</v>
      </c>
      <c r="S12" s="7" t="s">
        <v>44</v>
      </c>
      <c r="T12" s="7" t="s">
        <v>45</v>
      </c>
      <c r="U12" s="7" t="s">
        <v>46</v>
      </c>
      <c r="V12" s="7" t="s">
        <v>47</v>
      </c>
      <c r="W12" s="7" t="s">
        <v>48</v>
      </c>
      <c r="X12" s="7" t="s">
        <v>49</v>
      </c>
      <c r="Y12" s="7" t="s">
        <v>50</v>
      </c>
      <c r="Z12" s="7" t="s">
        <v>51</v>
      </c>
      <c r="AA12" s="7">
        <v>1.68</v>
      </c>
      <c r="AB12" s="7">
        <v>1.5</v>
      </c>
      <c r="AC12" s="7">
        <v>110.4</v>
      </c>
      <c r="AD12" s="7">
        <v>10</v>
      </c>
      <c r="AE12" s="7">
        <v>121.44</v>
      </c>
      <c r="AF12" s="7">
        <v>6072</v>
      </c>
      <c r="AG12" s="10"/>
      <c r="AH12" s="11"/>
    </row>
    <row r="13" spans="1:34" ht="51" customHeight="1">
      <c r="A13" s="24">
        <v>2</v>
      </c>
      <c r="B13" s="60" t="s">
        <v>83</v>
      </c>
      <c r="C13" s="26"/>
      <c r="D13" s="9" t="s">
        <v>61</v>
      </c>
      <c r="E13" s="8" t="s">
        <v>57</v>
      </c>
      <c r="F13" s="8">
        <v>2</v>
      </c>
      <c r="G13" s="6" t="s">
        <v>58</v>
      </c>
      <c r="H13" s="6" t="s">
        <v>59</v>
      </c>
      <c r="I13" s="6" t="s">
        <v>60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537.54</v>
      </c>
      <c r="AB13" s="6">
        <v>1.5</v>
      </c>
      <c r="AC13" s="6">
        <v>35190</v>
      </c>
      <c r="AD13" s="6">
        <v>10</v>
      </c>
      <c r="AE13" s="6">
        <v>38709</v>
      </c>
      <c r="AF13" s="6">
        <v>77418</v>
      </c>
      <c r="AG13" s="10"/>
      <c r="AH13" s="11"/>
    </row>
    <row r="14" spans="1:34" ht="51" customHeight="1">
      <c r="A14" s="24">
        <v>3</v>
      </c>
      <c r="B14" s="60" t="s">
        <v>84</v>
      </c>
      <c r="C14" s="26"/>
      <c r="D14" s="9" t="s">
        <v>61</v>
      </c>
      <c r="E14" s="8" t="s">
        <v>57</v>
      </c>
      <c r="F14" s="8">
        <v>1</v>
      </c>
      <c r="G14" s="6" t="s">
        <v>62</v>
      </c>
      <c r="H14" s="6" t="s">
        <v>63</v>
      </c>
      <c r="I14" s="6" t="s">
        <v>64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590.02</v>
      </c>
      <c r="AB14" s="6">
        <v>1.5</v>
      </c>
      <c r="AC14" s="6">
        <v>38626.199999999997</v>
      </c>
      <c r="AD14" s="6">
        <v>10</v>
      </c>
      <c r="AE14" s="6">
        <v>42488.82</v>
      </c>
      <c r="AF14" s="6">
        <v>42488.82</v>
      </c>
      <c r="AG14" s="10"/>
      <c r="AH14" s="11"/>
    </row>
    <row r="15" spans="1:34" ht="51" customHeight="1">
      <c r="A15" s="24">
        <v>4</v>
      </c>
      <c r="B15" s="60" t="s">
        <v>85</v>
      </c>
      <c r="C15" s="26"/>
      <c r="D15" s="9" t="s">
        <v>61</v>
      </c>
      <c r="E15" s="8" t="s">
        <v>56</v>
      </c>
      <c r="F15" s="8">
        <v>19</v>
      </c>
      <c r="G15" s="6" t="s">
        <v>65</v>
      </c>
      <c r="H15" s="6" t="s">
        <v>66</v>
      </c>
      <c r="I15" s="6" t="s">
        <v>67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206.58</v>
      </c>
      <c r="AB15" s="6">
        <v>1.5</v>
      </c>
      <c r="AC15" s="6">
        <v>13524</v>
      </c>
      <c r="AD15" s="6">
        <v>10</v>
      </c>
      <c r="AE15" s="6">
        <v>14876.4</v>
      </c>
      <c r="AF15" s="6">
        <v>282651.59999999998</v>
      </c>
      <c r="AG15" s="10"/>
      <c r="AH15" s="11"/>
    </row>
    <row r="16" spans="1:34">
      <c r="A16" s="27" t="s">
        <v>52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 t="s">
        <v>52</v>
      </c>
      <c r="AD16" s="28"/>
      <c r="AE16" s="12"/>
      <c r="AF16" s="6">
        <f>SUM(AF12:AF15)</f>
        <v>408630.42</v>
      </c>
      <c r="AG16" s="3"/>
    </row>
    <row r="17" spans="1:33">
      <c r="A17" s="29" t="s">
        <v>81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8"/>
      <c r="AG17" s="3"/>
    </row>
    <row r="18" spans="1:33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13"/>
      <c r="AE18" s="13"/>
      <c r="AF18" s="3"/>
      <c r="AG18" s="3"/>
    </row>
    <row r="19" spans="1:33">
      <c r="A19" s="31" t="s">
        <v>80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14"/>
      <c r="AE19" s="14"/>
      <c r="AF19" s="3"/>
      <c r="AG19" s="3"/>
    </row>
    <row r="20" spans="1:33" ht="15.75" thickBot="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14"/>
      <c r="AF20" s="3"/>
      <c r="AG20" s="3"/>
    </row>
    <row r="21" spans="1:33" ht="15.75" thickBot="1">
      <c r="A21" s="39" t="s">
        <v>53</v>
      </c>
      <c r="B21" s="40"/>
      <c r="C21" s="40"/>
      <c r="D21" s="41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2"/>
      <c r="AD21" s="23"/>
      <c r="AE21" s="15"/>
      <c r="AF21" s="3"/>
      <c r="AG21" s="3"/>
    </row>
    <row r="22" spans="1:33">
      <c r="A22" s="42" t="s">
        <v>72</v>
      </c>
      <c r="B22" s="43"/>
      <c r="C22" s="43"/>
      <c r="D22" s="44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5.75" thickBot="1">
      <c r="A23" s="45" t="s">
        <v>54</v>
      </c>
      <c r="B23" s="46"/>
      <c r="C23" s="46"/>
      <c r="D23" s="47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>
      <c r="A24" s="34" t="s">
        <v>71</v>
      </c>
      <c r="B24" s="35"/>
      <c r="C24" s="35"/>
      <c r="D24" s="36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6.5" thickBot="1">
      <c r="A25" s="37" t="s">
        <v>55</v>
      </c>
      <c r="B25" s="38"/>
      <c r="C25" s="38"/>
      <c r="D25" s="38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2"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A3:AF3"/>
    <mergeCell ref="A6:B6"/>
    <mergeCell ref="C6:AF6"/>
    <mergeCell ref="A7:B7"/>
    <mergeCell ref="C7:AF7"/>
    <mergeCell ref="A25:D25"/>
    <mergeCell ref="A21:D21"/>
    <mergeCell ref="A22:D22"/>
    <mergeCell ref="A23:D23"/>
    <mergeCell ref="A9:AF9"/>
    <mergeCell ref="A17:AF17"/>
    <mergeCell ref="A18:AC18"/>
    <mergeCell ref="A19:AC19"/>
    <mergeCell ref="A20:AD20"/>
    <mergeCell ref="A24:D24"/>
    <mergeCell ref="B15:C15"/>
    <mergeCell ref="B12:C12"/>
    <mergeCell ref="B13:C13"/>
    <mergeCell ref="B14:C14"/>
    <mergeCell ref="A16:AD16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2026-08-20T09:48:05Z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