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Aleksandrova\Documents\44 ФЗ\Агрегатор\ГК 32-26 поствка реактивов и расходных материалов\"/>
    </mc:Choice>
  </mc:AlternateContent>
  <xr:revisionPtr revIDLastSave="0" documentId="13_ncr:1_{076E1B0B-3B85-4583-A121-330D070AD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I5" i="1"/>
</calcChain>
</file>

<file path=xl/sharedStrings.xml><?xml version="1.0" encoding="utf-8"?>
<sst xmlns="http://schemas.openxmlformats.org/spreadsheetml/2006/main" count="19" uniqueCount="19">
  <si>
    <t xml:space="preserve">Таблица расчета начальной (максимальной) цены контракта  </t>
  </si>
  <si>
    <t xml:space="preserve">Используемый метод определения НМЦК:  Используется метод сопоставимых рыночных цен (анализа рынка).
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
</t>
  </si>
  <si>
    <t>№</t>
  </si>
  <si>
    <t>Наименование предмета контракта</t>
  </si>
  <si>
    <r>
      <rPr>
        <b/>
        <sz val="10"/>
        <color rgb="FF000000"/>
        <rFont val="Times New Roman"/>
      </rPr>
      <t>Ед. изм</t>
    </r>
  </si>
  <si>
    <r>
      <rPr>
        <b/>
        <sz val="10"/>
        <color rgb="FF000000"/>
        <rFont val="Times New Roman"/>
      </rPr>
      <t>Кол-во</t>
    </r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</si>
  <si>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</si>
  <si>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</si>
  <si>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</si>
  <si>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</si>
  <si>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</si>
  <si>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</si>
  <si>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</si>
  <si>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</si>
  <si>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</si>
  <si>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</si>
  <si>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Итоговая сумма  расчета НМЦК</t>
  </si>
  <si>
    <t>Поставка реактивов и расходных материалов</t>
  </si>
  <si>
    <t>комплект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</si>
</sst>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2"/>
      <color theme="1"/>
      <name val="Times New Roman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/>
    <xf numFmtId="0" fontId="5" fillId="0" borderId="13" xfId="0" applyFont="1" applyBorder="1"/>
    <xf numFmtId="4" fontId="6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2" fontId="4" fillId="0" borderId="8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95433" y="2707670"/>
    <xdr:ext cx="1004199" cy="34706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8191287" y="2676118"/>
    <xdr:ext cx="1000572" cy="441721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318384" y="3354477"/>
    <xdr:ext cx="1476747" cy="3628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566853" y="3157280"/>
    <xdr:ext cx="142204" cy="22874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"/>
  <sheetViews>
    <sheetView tabSelected="1" workbookViewId="0">
      <selection activeCell="L7" sqref="L7"/>
    </sheetView>
  </sheetViews>
  <sheetFormatPr defaultColWidth="9.140625" defaultRowHeight="12.75" x14ac:dyDescent="0.2"/>
  <cols>
    <col min="1" max="1" width="1.42578125" style="1" customWidth="1"/>
    <col min="2" max="2" width="3.140625" style="1" customWidth="1"/>
    <col min="3" max="3" width="33.140625" style="1" customWidth="1"/>
    <col min="4" max="4" width="9.42578125" style="1" customWidth="1"/>
    <col min="5" max="5" width="6.7109375" style="1" customWidth="1"/>
    <col min="6" max="6" width="14" style="1" customWidth="1"/>
    <col min="7" max="7" width="15.85546875" style="1" customWidth="1"/>
    <col min="8" max="8" width="14.8554687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4" style="1" customWidth="1"/>
    <col min="13" max="13" width="9.140625" style="1" bestFit="1" customWidth="1"/>
    <col min="14" max="16384" width="9.140625" style="1"/>
  </cols>
  <sheetData>
    <row r="1" spans="2:12" ht="24" customHeight="1" x14ac:dyDescent="0.2">
      <c r="C1" s="22" t="s">
        <v>0</v>
      </c>
      <c r="D1" s="23"/>
      <c r="E1" s="23"/>
      <c r="F1" s="23"/>
      <c r="G1" s="23"/>
      <c r="H1" s="23"/>
      <c r="I1" s="23"/>
      <c r="J1" s="23"/>
      <c r="K1" s="23"/>
      <c r="L1" s="24"/>
    </row>
    <row r="2" spans="2:12" ht="62.45" customHeight="1" x14ac:dyDescent="0.2">
      <c r="B2" s="2"/>
      <c r="C2" s="32" t="s">
        <v>1</v>
      </c>
      <c r="D2" s="33"/>
      <c r="E2" s="33"/>
      <c r="F2" s="33"/>
      <c r="G2" s="33"/>
      <c r="H2" s="33"/>
      <c r="I2" s="33"/>
      <c r="J2" s="33"/>
      <c r="K2" s="33"/>
      <c r="L2" s="34"/>
    </row>
    <row r="3" spans="2:12" ht="51.6" customHeight="1" x14ac:dyDescent="0.2">
      <c r="B3" s="28" t="s">
        <v>2</v>
      </c>
      <c r="C3" s="28" t="s">
        <v>3</v>
      </c>
      <c r="D3" s="30" t="s">
        <v>4</v>
      </c>
      <c r="E3" s="30" t="s">
        <v>5</v>
      </c>
      <c r="F3" s="25" t="s">
        <v>6</v>
      </c>
      <c r="G3" s="26"/>
      <c r="H3" s="27"/>
      <c r="I3" s="19" t="s">
        <v>7</v>
      </c>
      <c r="J3" s="20"/>
      <c r="K3" s="21"/>
      <c r="L3" s="4" t="s">
        <v>8</v>
      </c>
    </row>
    <row r="4" spans="2:12" ht="159" customHeight="1" x14ac:dyDescent="0.2">
      <c r="B4" s="29"/>
      <c r="C4" s="29"/>
      <c r="D4" s="31"/>
      <c r="E4" s="31"/>
      <c r="F4" s="3" t="s">
        <v>9</v>
      </c>
      <c r="G4" s="3" t="s">
        <v>10</v>
      </c>
      <c r="H4" s="3" t="s">
        <v>11</v>
      </c>
      <c r="I4" s="5" t="s">
        <v>12</v>
      </c>
      <c r="J4" s="5" t="s">
        <v>13</v>
      </c>
      <c r="K4" s="5" t="s">
        <v>14</v>
      </c>
      <c r="L4" s="6" t="s">
        <v>15</v>
      </c>
    </row>
    <row r="5" spans="2:12" s="7" customFormat="1" ht="69.75" customHeight="1" x14ac:dyDescent="0.25">
      <c r="B5" s="8">
        <v>1</v>
      </c>
      <c r="C5" s="9" t="s">
        <v>17</v>
      </c>
      <c r="D5" s="8" t="s">
        <v>18</v>
      </c>
      <c r="E5" s="8">
        <v>1</v>
      </c>
      <c r="F5" s="10">
        <v>28680</v>
      </c>
      <c r="G5" s="10">
        <v>29004</v>
      </c>
      <c r="H5" s="10">
        <v>23609.7</v>
      </c>
      <c r="I5" s="11">
        <f>AVERAGE(F5:H5)</f>
        <v>27097.899999999998</v>
      </c>
      <c r="J5" s="12">
        <f>_xlfn.STDEV.S(F5:H5)</f>
        <v>3025.210476975114</v>
      </c>
      <c r="K5" s="12">
        <f>J5/I5*100</f>
        <v>11.164003398695524</v>
      </c>
      <c r="L5" s="10">
        <v>23690.7</v>
      </c>
    </row>
    <row r="6" spans="2:12" ht="24.75" customHeight="1" x14ac:dyDescent="0.2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5"/>
      <c r="L6" s="16">
        <v>23609.7</v>
      </c>
    </row>
    <row r="7" spans="2:12" ht="27" customHeight="1" x14ac:dyDescent="0.25">
      <c r="C7" s="17"/>
      <c r="I7" s="17"/>
    </row>
    <row r="8" spans="2:12" ht="15.75" x14ac:dyDescent="0.25">
      <c r="C8" s="17"/>
      <c r="I8" s="17"/>
    </row>
    <row r="9" spans="2:12" ht="15.75" x14ac:dyDescent="0.25">
      <c r="C9" s="17"/>
      <c r="I9" s="18"/>
      <c r="J9" s="17"/>
    </row>
    <row r="10" spans="2:12" ht="15.75" x14ac:dyDescent="0.25">
      <c r="C10" s="17"/>
      <c r="I10" s="17"/>
      <c r="J10" s="17"/>
    </row>
    <row r="11" spans="2:12" ht="15.75" x14ac:dyDescent="0.25">
      <c r="C11" s="17"/>
      <c r="E11" s="17"/>
    </row>
    <row r="12" spans="2:12" ht="15.75" x14ac:dyDescent="0.25">
      <c r="L12" s="17"/>
    </row>
  </sheetData>
  <mergeCells count="8">
    <mergeCell ref="I3:K3"/>
    <mergeCell ref="C1:L1"/>
    <mergeCell ref="F3:H3"/>
    <mergeCell ref="B3:B4"/>
    <mergeCell ref="C3:C4"/>
    <mergeCell ref="D3:D4"/>
    <mergeCell ref="E3:E4"/>
    <mergeCell ref="C2:L2"/>
  </mergeCells>
  <pageMargins left="3.9370078593492501E-2" right="3.9370078593492501E-2" top="0.15748031437397" bottom="0.15748031437397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Александрова Татьяна Петровна</cp:lastModifiedBy>
  <dcterms:modified xsi:type="dcterms:W3CDTF">2026-08-18T03:47:19Z</dcterms:modified>
</cp:coreProperties>
</file>