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БУиФК\!Конфиденциально\44 ФЕДЕРАЛЬНЫЙ ЗАКОН\1. ЕАТ\2026\Канцтовары (Ликор)\"/>
    </mc:Choice>
  </mc:AlternateContent>
  <xr:revisionPtr revIDLastSave="0" documentId="13_ncr:1_{A5328D7E-FC72-492B-ADB7-C100FB8BA691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НМЦК" sheetId="4" r:id="rId1"/>
  </sheets>
  <definedNames>
    <definedName name="_GoBack" localSheetId="0">НМЦК!#REF!</definedName>
    <definedName name="_xlnm.Print_Area" localSheetId="0">НМЦК!$A$4:$H$61</definedName>
  </definedNames>
  <calcPr calcId="191029"/>
</workbook>
</file>

<file path=xl/calcChain.xml><?xml version="1.0" encoding="utf-8"?>
<calcChain xmlns="http://schemas.openxmlformats.org/spreadsheetml/2006/main">
  <c r="F60" i="4" l="1"/>
  <c r="G60" i="4"/>
  <c r="E60" i="4"/>
  <c r="H60" i="4" l="1"/>
</calcChain>
</file>

<file path=xl/sharedStrings.xml><?xml version="1.0" encoding="utf-8"?>
<sst xmlns="http://schemas.openxmlformats.org/spreadsheetml/2006/main" count="119" uniqueCount="69">
  <si>
    <t>№ п/п</t>
  </si>
  <si>
    <t>Ед. изм.</t>
  </si>
  <si>
    <t>Кол-во</t>
  </si>
  <si>
    <t>Анализ цен за единицу , руб.</t>
  </si>
  <si>
    <t>Наименование товара, работы, услуги (объекта закупки)</t>
  </si>
  <si>
    <t xml:space="preserve"> </t>
  </si>
  <si>
    <t>Начальная (максимальная) цена контракта, принятая к размещению, руб.</t>
  </si>
  <si>
    <t>Ценовое предложение (ВСЕГО)</t>
  </si>
  <si>
    <r>
      <t xml:space="preserve">ОБОСНОВАНИЕ ЦЕНЫ КОНТРАКТА С ЕДИНСТВЕННЫМ ПОСТАВЩИКОМ (ЦКЕП)
</t>
    </r>
    <r>
      <rPr>
        <sz val="11"/>
        <rFont val="Times New Roman"/>
        <family val="1"/>
        <charset val="204"/>
      </rPr>
      <t>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нужд». Определение ЦКЕП произведено методом сопоставимых рыночных цен (анализа рынка). 
Для анализа рынка использована информация коммерческих предложений и (или) ценовая информация с сайтов потенциальных поставщиков в сети Интернет.</t>
    </r>
  </si>
  <si>
    <t>Альбом для рисования на скобе ErichKrause Happy Capy, А4, 24 листа_MIX-PACK</t>
  </si>
  <si>
    <t>Батарейка GP Super G-TECH (алкалиновые, пальчиковые) 15A LR6/316/AA BL3+1</t>
  </si>
  <si>
    <t xml:space="preserve">Блокнот на спирали фА6 60л. кл., "Magic Pet" ассорти, Erich Krause </t>
  </si>
  <si>
    <t>Булавки офисные "Attomex" 30 мм, 250 шт в картонной коробке</t>
  </si>
  <si>
    <t>Бумага д/заметок с кл. слоем 51x51мм, 250л. 5 неоновых цветов, deVENTE</t>
  </si>
  <si>
    <t>Бумага д/ксер. фА4 "Cartblank Digi" 250л, 160 г/м2, АО «Сыктывкарский ЛПК» (5/300)</t>
  </si>
  <si>
    <t>Бумага д/ксер. цветная, 100л., "deVENTE" фА4, 80г/м2, интенсивные цвета, ассорти (5 цветов), в пластиковом пакете</t>
  </si>
  <si>
    <t>Бумага д/ксер. цветная, 250л., "deVENTE" фА4, 80г/м2, интенсивные цвета, ассорти (5 цветов)</t>
  </si>
  <si>
    <t>Бумага креповая, гофрированная поделочная в рулоне 50*250см, 32г/м2, бордовая, (10/100), deVENTE</t>
  </si>
  <si>
    <t>Бумага креповая, гофрированная поделочная в рулоне 50*250см, 32г/м2, желтая, (10/100), deVENTE</t>
  </si>
  <si>
    <t>Бумага креповая, гофрированная поделочная в рулоне 50*250см, 32г/м2, изумрудная, (10/100), deVENTE</t>
  </si>
  <si>
    <t>Бумага креповая, гофрированная поделочная в рулоне 50*250см, 32г/м2, розовая, (10/100), deVENTE</t>
  </si>
  <si>
    <t>Бумага креповая, гофрированная поделочная в рулоне 50*250см, 32г/м2, фиолетовая, (10/100), deVENTE</t>
  </si>
  <si>
    <t>Бумага чертежная (ватман) фА1 (610*860), 200г/м2, Гознак (300)</t>
  </si>
  <si>
    <t xml:space="preserve">Карандаш "Natural Life" чернографитный, трехгранный с ластиком HB, ErichKrause </t>
  </si>
  <si>
    <t>Карандаши 12цв. Deli ColoRun липа 2-х сторонние</t>
  </si>
  <si>
    <t>Клеящий карандаш 36гр. "deVENTE. Ultra Fix" PVA-P основа в картонном дисплее с пластиковым поддоном 4042042</t>
  </si>
  <si>
    <t>Кнопки металлические 100шт/уп. оцинкованные в картонной упаковке 9,5мм, Attomex</t>
  </si>
  <si>
    <t>Кнопки силовые гвоздики, цветные, 50 штук, диаметр 9 мм., иголка 11 мм deVENTE</t>
  </si>
  <si>
    <t>Кнопки силовые гвоздики, черные STAFF 50 штук, в картонной коробке, 271320</t>
  </si>
  <si>
    <t>Линейка 40см., пластиковая непрозрачная неоновая, цвета ассорти, deVENTE. Air Fluo</t>
  </si>
  <si>
    <t>Луч Гуашь 6цв. художеств. "ZOO" 15мл</t>
  </si>
  <si>
    <t>Луч Краски акв. 12 цв. "ZOO" без кисточки</t>
  </si>
  <si>
    <t>Луч Мелки восковые 6цв. " ZOO ", шестигран., в картонной коробке</t>
  </si>
  <si>
    <t>Луч Пластилин 12цв. "ZOO", в картонной коробке со стеком</t>
  </si>
  <si>
    <t>Маркер для письма по доске Deli Think зеленый</t>
  </si>
  <si>
    <t>Маркер для письма по доске Deli Think красный</t>
  </si>
  <si>
    <t>Маркер для письма по доске Deli Think синий</t>
  </si>
  <si>
    <t>Маркер для письма по доске Deli Think черный</t>
  </si>
  <si>
    <t>Набор белого картона, фА4, 8л., "Морские звезды", Апплика</t>
  </si>
  <si>
    <t>Набор маркеров для письма по доске 4 шт. Deli Think ассорти</t>
  </si>
  <si>
    <t xml:space="preserve">Набор маркеров для письма по доске 4 шт. W-170 ErichKrause </t>
  </si>
  <si>
    <t>Набор маркеров перманентных 4цв. P-170 ErichKrause, ассорти</t>
  </si>
  <si>
    <t>Набор самоклеящихся этикеток-закладок Workmate пластиковые 45*12мм, 5*20 листов, 5 неоновых цветов (30/540)</t>
  </si>
  <si>
    <t>Набор цветного гофрокартон фольгинир., фА4, 4л., 4цв., в ПЭТ, Апплика</t>
  </si>
  <si>
    <t>Набор цветного картона фА4, 8цв., 8л., "Обечайка", Апплика</t>
  </si>
  <si>
    <t>Набор цветного картона, бархат., фА4, 5л, 5 цв., "Цветные рыбки", Апплика</t>
  </si>
  <si>
    <t>Набор цветной бумаги, двухстор., фА4, 16л., 16цв., "Зайка на лужайке", Апплика</t>
  </si>
  <si>
    <t>Набор цветной бумаги, самоклеющейся, перламутр., фА4, 8л., 8цв., "Цветные волны", Апплика</t>
  </si>
  <si>
    <t>Ножницы 175мм, с резиновыми вставками-кольцами на ручках Workmate</t>
  </si>
  <si>
    <t>Ножницы 205мм Attomex "Duo" двухцветные прорезиненные кольца, в картонном блистере</t>
  </si>
  <si>
    <t>Планшет с зажимом ErichKrause Neon, А4, желтый</t>
  </si>
  <si>
    <t>Планшет с зажимом ErichKrause Neon, А4, зеленый</t>
  </si>
  <si>
    <t>Планшет с зажимом ErichKrause Neon, А4, розовый</t>
  </si>
  <si>
    <t>Планшет СТАНДАРТ с верхним зажимом, синяя, ErichKrause</t>
  </si>
  <si>
    <t>Ручка гелевая с наконечником иглой ORANGE PEEL 0.5 мм, черная</t>
  </si>
  <si>
    <t>Скотч 50мм*57м, белый, 40мкм, Klebebander (6/36)</t>
  </si>
  <si>
    <t>Скотч 50мм*66м, прозрачный, 40мкм, Klebebander (6/36)</t>
  </si>
  <si>
    <t>Скотч 72мм*66, коричневый, 45мкм, Klebebander (4/24)</t>
  </si>
  <si>
    <t>Скотч канцелярский прозрачный 15ммх33м Klebebander(12/300)</t>
  </si>
  <si>
    <t>Скотч малярный 50мм*20м, Klebenbander</t>
  </si>
  <si>
    <t>Фломастеры 12цв. "Attomex. Best Friends" с вентилируемым колпачком, в пластиковом блистере</t>
  </si>
  <si>
    <t>Штампик детский с картинками КАПИБАРА, размер 2,5х3,6 см, набор 10 шт, картинка штампа совпадает с картинкой на крышке, блистерная упаковка</t>
  </si>
  <si>
    <t>Шт</t>
  </si>
  <si>
    <t>Пачка</t>
  </si>
  <si>
    <t>Рулон</t>
  </si>
  <si>
    <t>Набор</t>
  </si>
  <si>
    <t>Источник 3 (исх от 19.05.2026)</t>
  </si>
  <si>
    <t>Источник 2 (исх от 19.05.2026)</t>
  </si>
  <si>
    <t>Источник 1 (исх от 19.05.2026)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</si>
</sst>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" fontId="1" fillId="0" borderId="5" xfId="0" applyNumberFormat="1" applyFont="1" applyBorder="1" applyAlignment="1">
      <alignment horizontal="right" vertical="top" wrapText="1"/>
    </xf>
    <xf numFmtId="4" fontId="1" fillId="0" borderId="7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topLeftCell="A52" zoomScaleNormal="100" workbookViewId="0">
      <selection activeCell="J7" sqref="J7"/>
    </sheetView>
  </sheetViews>
  <sheetFormatPr defaultColWidth="18.5703125" defaultRowHeight="15" x14ac:dyDescent="0.2"/>
  <cols>
    <col min="1" max="1" width="5.7109375" style="3" customWidth="1"/>
    <col min="2" max="2" width="38.7109375" style="2" customWidth="1"/>
    <col min="3" max="3" width="8.140625" style="3" customWidth="1"/>
    <col min="4" max="4" width="7.7109375" style="3" customWidth="1"/>
    <col min="5" max="5" width="15.42578125" style="3" customWidth="1"/>
    <col min="6" max="6" width="16.5703125" style="3" customWidth="1"/>
    <col min="7" max="7" width="17.7109375" style="3" customWidth="1"/>
    <col min="8" max="8" width="23.5703125" style="3" customWidth="1"/>
    <col min="9" max="9" width="18.5703125" style="3" customWidth="1"/>
    <col min="10" max="16384" width="18.5703125" style="3"/>
  </cols>
  <sheetData>
    <row r="1" spans="1:9" ht="30" customHeight="1" x14ac:dyDescent="0.2">
      <c r="A1" s="19" t="s">
        <v>8</v>
      </c>
      <c r="B1" s="20"/>
      <c r="C1" s="20"/>
      <c r="D1" s="20"/>
      <c r="E1" s="20"/>
      <c r="F1" s="20"/>
      <c r="G1" s="20"/>
      <c r="H1" s="20"/>
    </row>
    <row r="2" spans="1:9" ht="30" customHeight="1" x14ac:dyDescent="0.2">
      <c r="A2" s="20"/>
      <c r="B2" s="20"/>
      <c r="C2" s="20"/>
      <c r="D2" s="20"/>
      <c r="E2" s="20"/>
      <c r="F2" s="20"/>
      <c r="G2" s="20"/>
      <c r="H2" s="20"/>
    </row>
    <row r="3" spans="1:9" ht="30.75" customHeight="1" x14ac:dyDescent="0.2">
      <c r="A3" s="21"/>
      <c r="B3" s="21"/>
      <c r="C3" s="21"/>
      <c r="D3" s="21"/>
      <c r="E3" s="21"/>
      <c r="F3" s="21"/>
      <c r="G3" s="21"/>
      <c r="H3" s="21"/>
    </row>
    <row r="4" spans="1:9" s="4" customFormat="1" ht="22.5" customHeight="1" x14ac:dyDescent="0.2">
      <c r="A4" s="22" t="s">
        <v>0</v>
      </c>
      <c r="B4" s="25" t="s">
        <v>4</v>
      </c>
      <c r="C4" s="25" t="s">
        <v>2</v>
      </c>
      <c r="D4" s="25" t="s">
        <v>1</v>
      </c>
      <c r="E4" s="26" t="s">
        <v>3</v>
      </c>
      <c r="F4" s="26"/>
      <c r="G4" s="26"/>
      <c r="H4" s="22" t="s">
        <v>6</v>
      </c>
    </row>
    <row r="5" spans="1:9" s="4" customFormat="1" ht="19.5" customHeight="1" x14ac:dyDescent="0.2">
      <c r="A5" s="23"/>
      <c r="B5" s="25"/>
      <c r="C5" s="25"/>
      <c r="D5" s="25"/>
      <c r="E5" s="22" t="s">
        <v>68</v>
      </c>
      <c r="F5" s="22" t="s">
        <v>67</v>
      </c>
      <c r="G5" s="22" t="s">
        <v>66</v>
      </c>
      <c r="H5" s="23"/>
    </row>
    <row r="6" spans="1:9" s="4" customFormat="1" ht="42" customHeight="1" x14ac:dyDescent="0.2">
      <c r="A6" s="24"/>
      <c r="B6" s="25"/>
      <c r="C6" s="25"/>
      <c r="D6" s="25"/>
      <c r="E6" s="24"/>
      <c r="F6" s="24"/>
      <c r="G6" s="24"/>
      <c r="H6" s="24"/>
      <c r="I6" s="1"/>
    </row>
    <row r="7" spans="1:9" s="4" customFormat="1" ht="42" customHeight="1" x14ac:dyDescent="0.2">
      <c r="A7" s="14">
        <v>1</v>
      </c>
      <c r="B7" s="6" t="s">
        <v>9</v>
      </c>
      <c r="C7" s="6">
        <v>10</v>
      </c>
      <c r="D7" s="6" t="s">
        <v>62</v>
      </c>
      <c r="E7" s="15">
        <v>738.6</v>
      </c>
      <c r="F7" s="15">
        <v>1170</v>
      </c>
      <c r="G7" s="15">
        <v>780</v>
      </c>
      <c r="H7" s="15">
        <v>738.6</v>
      </c>
      <c r="I7" s="13"/>
    </row>
    <row r="8" spans="1:9" s="4" customFormat="1" ht="42" customHeight="1" x14ac:dyDescent="0.2">
      <c r="A8" s="14">
        <v>2</v>
      </c>
      <c r="B8" s="6" t="s">
        <v>10</v>
      </c>
      <c r="C8" s="6">
        <v>20</v>
      </c>
      <c r="D8" s="6" t="s">
        <v>62</v>
      </c>
      <c r="E8" s="15">
        <v>976.4</v>
      </c>
      <c r="F8" s="15">
        <v>1360</v>
      </c>
      <c r="G8" s="15">
        <v>1040</v>
      </c>
      <c r="H8" s="15">
        <v>976.4</v>
      </c>
      <c r="I8" s="13"/>
    </row>
    <row r="9" spans="1:9" s="4" customFormat="1" ht="42" customHeight="1" x14ac:dyDescent="0.2">
      <c r="A9" s="14">
        <v>3</v>
      </c>
      <c r="B9" s="6" t="s">
        <v>11</v>
      </c>
      <c r="C9" s="6">
        <v>10</v>
      </c>
      <c r="D9" s="6" t="s">
        <v>62</v>
      </c>
      <c r="E9" s="15">
        <v>462.7</v>
      </c>
      <c r="F9" s="15">
        <v>830</v>
      </c>
      <c r="G9" s="15">
        <v>550</v>
      </c>
      <c r="H9" s="15">
        <v>462.7</v>
      </c>
      <c r="I9" s="13"/>
    </row>
    <row r="10" spans="1:9" s="4" customFormat="1" ht="42" customHeight="1" x14ac:dyDescent="0.2">
      <c r="A10" s="14">
        <v>4</v>
      </c>
      <c r="B10" s="6" t="s">
        <v>12</v>
      </c>
      <c r="C10" s="6">
        <v>6</v>
      </c>
      <c r="D10" s="6" t="s">
        <v>62</v>
      </c>
      <c r="E10" s="15">
        <v>212.28</v>
      </c>
      <c r="F10" s="15">
        <v>360</v>
      </c>
      <c r="G10" s="15">
        <v>276</v>
      </c>
      <c r="H10" s="15">
        <v>212.28</v>
      </c>
      <c r="I10" s="13"/>
    </row>
    <row r="11" spans="1:9" s="4" customFormat="1" ht="42" customHeight="1" x14ac:dyDescent="0.2">
      <c r="A11" s="14">
        <v>5</v>
      </c>
      <c r="B11" s="6" t="s">
        <v>13</v>
      </c>
      <c r="C11" s="6">
        <v>5</v>
      </c>
      <c r="D11" s="6" t="s">
        <v>62</v>
      </c>
      <c r="E11" s="15">
        <v>235.2</v>
      </c>
      <c r="F11" s="15">
        <v>395</v>
      </c>
      <c r="G11" s="15">
        <v>305</v>
      </c>
      <c r="H11" s="15">
        <v>235.2</v>
      </c>
      <c r="I11" s="13"/>
    </row>
    <row r="12" spans="1:9" s="4" customFormat="1" ht="42" customHeight="1" x14ac:dyDescent="0.2">
      <c r="A12" s="14">
        <v>6</v>
      </c>
      <c r="B12" s="6" t="s">
        <v>14</v>
      </c>
      <c r="C12" s="6">
        <v>5</v>
      </c>
      <c r="D12" s="6" t="s">
        <v>63</v>
      </c>
      <c r="E12" s="15">
        <v>4545.8500000000004</v>
      </c>
      <c r="F12" s="15">
        <v>7605</v>
      </c>
      <c r="G12" s="15">
        <v>5870</v>
      </c>
      <c r="H12" s="15">
        <v>4545.8500000000004</v>
      </c>
      <c r="I12" s="13"/>
    </row>
    <row r="13" spans="1:9" s="4" customFormat="1" ht="42" customHeight="1" x14ac:dyDescent="0.2">
      <c r="A13" s="14">
        <v>7</v>
      </c>
      <c r="B13" s="6" t="s">
        <v>15</v>
      </c>
      <c r="C13" s="6">
        <v>3</v>
      </c>
      <c r="D13" s="6" t="s">
        <v>63</v>
      </c>
      <c r="E13" s="15">
        <v>491.88</v>
      </c>
      <c r="F13" s="15">
        <v>738</v>
      </c>
      <c r="G13" s="15">
        <v>516</v>
      </c>
      <c r="H13" s="15">
        <v>491.88</v>
      </c>
      <c r="I13" s="13"/>
    </row>
    <row r="14" spans="1:9" s="4" customFormat="1" ht="42" customHeight="1" x14ac:dyDescent="0.2">
      <c r="A14" s="14">
        <v>8</v>
      </c>
      <c r="B14" s="6" t="s">
        <v>16</v>
      </c>
      <c r="C14" s="6">
        <v>8</v>
      </c>
      <c r="D14" s="6" t="s">
        <v>63</v>
      </c>
      <c r="E14" s="15">
        <v>3157.04</v>
      </c>
      <c r="F14" s="15">
        <v>4728</v>
      </c>
      <c r="G14" s="15">
        <v>3312</v>
      </c>
      <c r="H14" s="15">
        <v>3157.04</v>
      </c>
      <c r="I14" s="13"/>
    </row>
    <row r="15" spans="1:9" s="4" customFormat="1" ht="42" customHeight="1" x14ac:dyDescent="0.2">
      <c r="A15" s="14">
        <v>9</v>
      </c>
      <c r="B15" s="6" t="s">
        <v>17</v>
      </c>
      <c r="C15" s="6">
        <v>6</v>
      </c>
      <c r="D15" s="6" t="s">
        <v>62</v>
      </c>
      <c r="E15" s="15">
        <v>235.02</v>
      </c>
      <c r="F15" s="15">
        <v>396</v>
      </c>
      <c r="G15" s="15">
        <v>306</v>
      </c>
      <c r="H15" s="15">
        <v>235.02</v>
      </c>
      <c r="I15" s="13"/>
    </row>
    <row r="16" spans="1:9" s="4" customFormat="1" ht="42" customHeight="1" x14ac:dyDescent="0.2">
      <c r="A16" s="14">
        <v>10</v>
      </c>
      <c r="B16" s="6" t="s">
        <v>18</v>
      </c>
      <c r="C16" s="6">
        <v>6</v>
      </c>
      <c r="D16" s="6" t="s">
        <v>62</v>
      </c>
      <c r="E16" s="15">
        <v>235.02</v>
      </c>
      <c r="F16" s="15">
        <v>396</v>
      </c>
      <c r="G16" s="15">
        <v>306</v>
      </c>
      <c r="H16" s="15">
        <v>235.02</v>
      </c>
      <c r="I16" s="13"/>
    </row>
    <row r="17" spans="1:9" s="4" customFormat="1" ht="42" customHeight="1" x14ac:dyDescent="0.2">
      <c r="A17" s="14">
        <v>11</v>
      </c>
      <c r="B17" s="6" t="s">
        <v>19</v>
      </c>
      <c r="C17" s="6">
        <v>6</v>
      </c>
      <c r="D17" s="6" t="s">
        <v>62</v>
      </c>
      <c r="E17" s="15">
        <v>235.02</v>
      </c>
      <c r="F17" s="15">
        <v>396</v>
      </c>
      <c r="G17" s="15">
        <v>306</v>
      </c>
      <c r="H17" s="15">
        <v>235.02</v>
      </c>
      <c r="I17" s="13"/>
    </row>
    <row r="18" spans="1:9" s="4" customFormat="1" ht="42" customHeight="1" x14ac:dyDescent="0.2">
      <c r="A18" s="14">
        <v>12</v>
      </c>
      <c r="B18" s="6" t="s">
        <v>20</v>
      </c>
      <c r="C18" s="6">
        <v>6</v>
      </c>
      <c r="D18" s="6" t="s">
        <v>64</v>
      </c>
      <c r="E18" s="15">
        <v>235.02</v>
      </c>
      <c r="F18" s="15">
        <v>396</v>
      </c>
      <c r="G18" s="15">
        <v>306</v>
      </c>
      <c r="H18" s="15">
        <v>235.02</v>
      </c>
      <c r="I18" s="13"/>
    </row>
    <row r="19" spans="1:9" s="4" customFormat="1" ht="42" customHeight="1" x14ac:dyDescent="0.2">
      <c r="A19" s="14">
        <v>13</v>
      </c>
      <c r="B19" s="6" t="s">
        <v>21</v>
      </c>
      <c r="C19" s="6">
        <v>6</v>
      </c>
      <c r="D19" s="6" t="s">
        <v>62</v>
      </c>
      <c r="E19" s="15">
        <v>235.02</v>
      </c>
      <c r="F19" s="15">
        <v>396</v>
      </c>
      <c r="G19" s="15">
        <v>306</v>
      </c>
      <c r="H19" s="15">
        <v>235.02</v>
      </c>
      <c r="I19" s="13"/>
    </row>
    <row r="20" spans="1:9" s="4" customFormat="1" ht="42" customHeight="1" x14ac:dyDescent="0.2">
      <c r="A20" s="14">
        <v>14</v>
      </c>
      <c r="B20" s="6" t="s">
        <v>22</v>
      </c>
      <c r="C20" s="6">
        <v>500</v>
      </c>
      <c r="D20" s="6" t="s">
        <v>62</v>
      </c>
      <c r="E20" s="15">
        <v>13365</v>
      </c>
      <c r="F20" s="15">
        <v>24500</v>
      </c>
      <c r="G20" s="15">
        <v>17500</v>
      </c>
      <c r="H20" s="15">
        <v>13365</v>
      </c>
      <c r="I20" s="13"/>
    </row>
    <row r="21" spans="1:9" s="4" customFormat="1" ht="42" customHeight="1" x14ac:dyDescent="0.2">
      <c r="A21" s="14">
        <v>15</v>
      </c>
      <c r="B21" s="6" t="s">
        <v>23</v>
      </c>
      <c r="C21" s="6">
        <v>30</v>
      </c>
      <c r="D21" s="6" t="s">
        <v>62</v>
      </c>
      <c r="E21" s="15">
        <v>316.2</v>
      </c>
      <c r="F21" s="15">
        <v>570</v>
      </c>
      <c r="G21" s="15">
        <v>390</v>
      </c>
      <c r="H21" s="15">
        <v>316.2</v>
      </c>
      <c r="I21" s="13"/>
    </row>
    <row r="22" spans="1:9" s="4" customFormat="1" ht="42" customHeight="1" x14ac:dyDescent="0.2">
      <c r="A22" s="14">
        <v>16</v>
      </c>
      <c r="B22" s="6" t="s">
        <v>24</v>
      </c>
      <c r="C22" s="6">
        <v>18</v>
      </c>
      <c r="D22" s="6" t="s">
        <v>65</v>
      </c>
      <c r="E22" s="15">
        <v>2347.02</v>
      </c>
      <c r="F22" s="15">
        <v>4194</v>
      </c>
      <c r="G22" s="15">
        <v>2772</v>
      </c>
      <c r="H22" s="15">
        <v>2347.02</v>
      </c>
      <c r="I22" s="13"/>
    </row>
    <row r="23" spans="1:9" s="4" customFormat="1" ht="42" customHeight="1" x14ac:dyDescent="0.2">
      <c r="A23" s="14">
        <v>17</v>
      </c>
      <c r="B23" s="6" t="s">
        <v>25</v>
      </c>
      <c r="C23" s="6">
        <v>30</v>
      </c>
      <c r="D23" s="6" t="s">
        <v>62</v>
      </c>
      <c r="E23" s="15">
        <v>880.8</v>
      </c>
      <c r="F23" s="15">
        <v>1200</v>
      </c>
      <c r="G23" s="15">
        <v>960</v>
      </c>
      <c r="H23" s="15">
        <v>880.8</v>
      </c>
      <c r="I23" s="13"/>
    </row>
    <row r="24" spans="1:9" s="4" customFormat="1" ht="42" customHeight="1" x14ac:dyDescent="0.2">
      <c r="A24" s="14">
        <v>18</v>
      </c>
      <c r="B24" s="6" t="s">
        <v>26</v>
      </c>
      <c r="C24" s="6">
        <v>10</v>
      </c>
      <c r="D24" s="6" t="s">
        <v>62</v>
      </c>
      <c r="E24" s="15">
        <v>211.9</v>
      </c>
      <c r="F24" s="15">
        <v>450</v>
      </c>
      <c r="G24" s="15">
        <v>240</v>
      </c>
      <c r="H24" s="15">
        <v>211.9</v>
      </c>
      <c r="I24" s="13"/>
    </row>
    <row r="25" spans="1:9" s="4" customFormat="1" ht="42" customHeight="1" x14ac:dyDescent="0.2">
      <c r="A25" s="14">
        <v>19</v>
      </c>
      <c r="B25" s="6" t="s">
        <v>27</v>
      </c>
      <c r="C25" s="6">
        <v>20</v>
      </c>
      <c r="D25" s="6" t="s">
        <v>62</v>
      </c>
      <c r="E25" s="15">
        <v>434</v>
      </c>
      <c r="F25" s="15">
        <v>920</v>
      </c>
      <c r="G25" s="15">
        <v>500</v>
      </c>
      <c r="H25" s="15">
        <v>434</v>
      </c>
      <c r="I25" s="13"/>
    </row>
    <row r="26" spans="1:9" s="4" customFormat="1" ht="42" customHeight="1" x14ac:dyDescent="0.2">
      <c r="A26" s="14">
        <v>20</v>
      </c>
      <c r="B26" s="6" t="s">
        <v>28</v>
      </c>
      <c r="C26" s="6">
        <v>20</v>
      </c>
      <c r="D26" s="6" t="s">
        <v>62</v>
      </c>
      <c r="E26" s="15">
        <v>654.4</v>
      </c>
      <c r="F26" s="15">
        <v>1100</v>
      </c>
      <c r="G26" s="15">
        <v>860</v>
      </c>
      <c r="H26" s="15">
        <v>654.4</v>
      </c>
      <c r="I26" s="13"/>
    </row>
    <row r="27" spans="1:9" s="4" customFormat="1" ht="42" customHeight="1" x14ac:dyDescent="0.2">
      <c r="A27" s="14">
        <v>21</v>
      </c>
      <c r="B27" s="6" t="s">
        <v>29</v>
      </c>
      <c r="C27" s="6">
        <v>10</v>
      </c>
      <c r="D27" s="6" t="s">
        <v>62</v>
      </c>
      <c r="E27" s="15">
        <v>408.3</v>
      </c>
      <c r="F27" s="15">
        <v>690</v>
      </c>
      <c r="G27" s="15">
        <v>530</v>
      </c>
      <c r="H27" s="15">
        <v>408.3</v>
      </c>
      <c r="I27" s="13"/>
    </row>
    <row r="28" spans="1:9" s="4" customFormat="1" ht="42" customHeight="1" x14ac:dyDescent="0.2">
      <c r="A28" s="14">
        <v>22</v>
      </c>
      <c r="B28" s="6" t="s">
        <v>30</v>
      </c>
      <c r="C28" s="6">
        <v>10</v>
      </c>
      <c r="D28" s="6" t="s">
        <v>65</v>
      </c>
      <c r="E28" s="15">
        <v>1649.3</v>
      </c>
      <c r="F28" s="15">
        <v>2760</v>
      </c>
      <c r="G28" s="15">
        <v>2130</v>
      </c>
      <c r="H28" s="15">
        <v>1649.3</v>
      </c>
      <c r="I28" s="13"/>
    </row>
    <row r="29" spans="1:9" s="4" customFormat="1" ht="42" customHeight="1" x14ac:dyDescent="0.2">
      <c r="A29" s="14">
        <v>23</v>
      </c>
      <c r="B29" s="6" t="s">
        <v>31</v>
      </c>
      <c r="C29" s="6">
        <v>10</v>
      </c>
      <c r="D29" s="6" t="s">
        <v>65</v>
      </c>
      <c r="E29" s="15">
        <v>1018</v>
      </c>
      <c r="F29" s="15">
        <v>1710</v>
      </c>
      <c r="G29" s="15">
        <v>1320</v>
      </c>
      <c r="H29" s="15">
        <v>1018</v>
      </c>
      <c r="I29" s="13"/>
    </row>
    <row r="30" spans="1:9" s="4" customFormat="1" ht="42" customHeight="1" x14ac:dyDescent="0.2">
      <c r="A30" s="14">
        <v>24</v>
      </c>
      <c r="B30" s="6" t="s">
        <v>32</v>
      </c>
      <c r="C30" s="6">
        <v>8</v>
      </c>
      <c r="D30" s="6" t="s">
        <v>65</v>
      </c>
      <c r="E30" s="15">
        <v>420.8</v>
      </c>
      <c r="F30" s="15">
        <v>704</v>
      </c>
      <c r="G30" s="15">
        <v>544</v>
      </c>
      <c r="H30" s="15">
        <v>420.8</v>
      </c>
      <c r="I30" s="13"/>
    </row>
    <row r="31" spans="1:9" s="4" customFormat="1" ht="42" customHeight="1" x14ac:dyDescent="0.2">
      <c r="A31" s="14">
        <v>25</v>
      </c>
      <c r="B31" s="6" t="s">
        <v>33</v>
      </c>
      <c r="C31" s="6">
        <v>10</v>
      </c>
      <c r="D31" s="6" t="s">
        <v>65</v>
      </c>
      <c r="E31" s="15">
        <v>1281</v>
      </c>
      <c r="F31" s="15">
        <v>2150</v>
      </c>
      <c r="G31" s="15">
        <v>1660</v>
      </c>
      <c r="H31" s="15">
        <v>1281</v>
      </c>
      <c r="I31" s="13"/>
    </row>
    <row r="32" spans="1:9" s="4" customFormat="1" ht="42" customHeight="1" x14ac:dyDescent="0.2">
      <c r="A32" s="14">
        <v>26</v>
      </c>
      <c r="B32" s="6" t="s">
        <v>34</v>
      </c>
      <c r="C32" s="6">
        <v>5</v>
      </c>
      <c r="D32" s="6" t="s">
        <v>62</v>
      </c>
      <c r="E32" s="15">
        <v>218.6</v>
      </c>
      <c r="F32" s="15">
        <v>390</v>
      </c>
      <c r="G32" s="15">
        <v>260</v>
      </c>
      <c r="H32" s="15">
        <v>218.6</v>
      </c>
      <c r="I32" s="13"/>
    </row>
    <row r="33" spans="1:9" s="4" customFormat="1" ht="42" customHeight="1" x14ac:dyDescent="0.2">
      <c r="A33" s="14">
        <v>27</v>
      </c>
      <c r="B33" s="6" t="s">
        <v>35</v>
      </c>
      <c r="C33" s="6">
        <v>5</v>
      </c>
      <c r="D33" s="6" t="s">
        <v>62</v>
      </c>
      <c r="E33" s="15">
        <v>205.25</v>
      </c>
      <c r="F33" s="15">
        <v>370</v>
      </c>
      <c r="G33" s="15">
        <v>245</v>
      </c>
      <c r="H33" s="15">
        <v>205.25</v>
      </c>
      <c r="I33" s="13"/>
    </row>
    <row r="34" spans="1:9" s="4" customFormat="1" ht="42" customHeight="1" x14ac:dyDescent="0.2">
      <c r="A34" s="14">
        <v>28</v>
      </c>
      <c r="B34" s="6" t="s">
        <v>36</v>
      </c>
      <c r="C34" s="6">
        <v>5</v>
      </c>
      <c r="D34" s="6" t="s">
        <v>62</v>
      </c>
      <c r="E34" s="15">
        <v>206.1</v>
      </c>
      <c r="F34" s="15">
        <v>370</v>
      </c>
      <c r="G34" s="15">
        <v>245</v>
      </c>
      <c r="H34" s="15">
        <v>206.1</v>
      </c>
      <c r="I34" s="13"/>
    </row>
    <row r="35" spans="1:9" s="4" customFormat="1" ht="42" customHeight="1" x14ac:dyDescent="0.2">
      <c r="A35" s="14">
        <v>29</v>
      </c>
      <c r="B35" s="6" t="s">
        <v>37</v>
      </c>
      <c r="C35" s="6">
        <v>5</v>
      </c>
      <c r="D35" s="6" t="s">
        <v>62</v>
      </c>
      <c r="E35" s="15">
        <v>228.95</v>
      </c>
      <c r="F35" s="15">
        <v>410</v>
      </c>
      <c r="G35" s="15">
        <v>270</v>
      </c>
      <c r="H35" s="15">
        <v>228.95</v>
      </c>
      <c r="I35" s="13"/>
    </row>
    <row r="36" spans="1:9" s="4" customFormat="1" ht="42" customHeight="1" x14ac:dyDescent="0.2">
      <c r="A36" s="14">
        <v>30</v>
      </c>
      <c r="B36" s="6" t="s">
        <v>38</v>
      </c>
      <c r="C36" s="6">
        <v>30</v>
      </c>
      <c r="D36" s="6" t="s">
        <v>65</v>
      </c>
      <c r="E36" s="15">
        <v>1273.5</v>
      </c>
      <c r="F36" s="15">
        <v>2100</v>
      </c>
      <c r="G36" s="15">
        <v>1500</v>
      </c>
      <c r="H36" s="15">
        <v>1273.5</v>
      </c>
      <c r="I36" s="13"/>
    </row>
    <row r="37" spans="1:9" s="4" customFormat="1" ht="42" customHeight="1" x14ac:dyDescent="0.2">
      <c r="A37" s="14">
        <v>31</v>
      </c>
      <c r="B37" s="6" t="s">
        <v>39</v>
      </c>
      <c r="C37" s="6">
        <v>5</v>
      </c>
      <c r="D37" s="6" t="s">
        <v>65</v>
      </c>
      <c r="E37" s="15">
        <v>946.2</v>
      </c>
      <c r="F37" s="15">
        <v>1690</v>
      </c>
      <c r="G37" s="15">
        <v>1115</v>
      </c>
      <c r="H37" s="15">
        <v>946.2</v>
      </c>
      <c r="I37" s="13"/>
    </row>
    <row r="38" spans="1:9" s="4" customFormat="1" ht="42" customHeight="1" x14ac:dyDescent="0.2">
      <c r="A38" s="14">
        <v>32</v>
      </c>
      <c r="B38" s="6" t="s">
        <v>40</v>
      </c>
      <c r="C38" s="6">
        <v>5</v>
      </c>
      <c r="D38" s="6" t="s">
        <v>65</v>
      </c>
      <c r="E38" s="15">
        <v>1486</v>
      </c>
      <c r="F38" s="15">
        <v>2650</v>
      </c>
      <c r="G38" s="15">
        <v>1750</v>
      </c>
      <c r="H38" s="15">
        <v>1486</v>
      </c>
      <c r="I38" s="13"/>
    </row>
    <row r="39" spans="1:9" s="4" customFormat="1" ht="42" customHeight="1" x14ac:dyDescent="0.2">
      <c r="A39" s="14">
        <v>33</v>
      </c>
      <c r="B39" s="6" t="s">
        <v>41</v>
      </c>
      <c r="C39" s="6">
        <v>20</v>
      </c>
      <c r="D39" s="6" t="s">
        <v>65</v>
      </c>
      <c r="E39" s="15">
        <v>1245.8</v>
      </c>
      <c r="F39" s="15">
        <v>1580</v>
      </c>
      <c r="G39" s="15">
        <v>1260</v>
      </c>
      <c r="H39" s="15">
        <v>1245.8</v>
      </c>
      <c r="I39" s="13"/>
    </row>
    <row r="40" spans="1:9" s="4" customFormat="1" ht="42" customHeight="1" x14ac:dyDescent="0.2">
      <c r="A40" s="14">
        <v>34</v>
      </c>
      <c r="B40" s="6" t="s">
        <v>42</v>
      </c>
      <c r="C40" s="6">
        <v>10</v>
      </c>
      <c r="D40" s="6" t="s">
        <v>65</v>
      </c>
      <c r="E40" s="15">
        <v>144</v>
      </c>
      <c r="F40" s="15">
        <v>250</v>
      </c>
      <c r="G40" s="15">
        <v>180</v>
      </c>
      <c r="H40" s="15">
        <v>144</v>
      </c>
      <c r="I40" s="13"/>
    </row>
    <row r="41" spans="1:9" s="4" customFormat="1" ht="42" customHeight="1" x14ac:dyDescent="0.2">
      <c r="A41" s="14">
        <v>35</v>
      </c>
      <c r="B41" s="6" t="s">
        <v>43</v>
      </c>
      <c r="C41" s="6">
        <v>10</v>
      </c>
      <c r="D41" s="6" t="s">
        <v>65</v>
      </c>
      <c r="E41" s="15">
        <v>782.6</v>
      </c>
      <c r="F41" s="15">
        <v>1420</v>
      </c>
      <c r="G41" s="15">
        <v>1010</v>
      </c>
      <c r="H41" s="15">
        <v>782.6</v>
      </c>
      <c r="I41" s="13"/>
    </row>
    <row r="42" spans="1:9" s="4" customFormat="1" ht="42" customHeight="1" x14ac:dyDescent="0.2">
      <c r="A42" s="14">
        <v>36</v>
      </c>
      <c r="B42" s="6" t="s">
        <v>44</v>
      </c>
      <c r="C42" s="6">
        <v>10</v>
      </c>
      <c r="D42" s="6" t="s">
        <v>65</v>
      </c>
      <c r="E42" s="15">
        <v>426.7</v>
      </c>
      <c r="F42" s="15">
        <v>700</v>
      </c>
      <c r="G42" s="15">
        <v>500</v>
      </c>
      <c r="H42" s="15">
        <v>426.7</v>
      </c>
      <c r="I42" s="13"/>
    </row>
    <row r="43" spans="1:9" s="4" customFormat="1" ht="42" customHeight="1" x14ac:dyDescent="0.2">
      <c r="A43" s="14">
        <v>37</v>
      </c>
      <c r="B43" s="6" t="s">
        <v>45</v>
      </c>
      <c r="C43" s="6">
        <v>6</v>
      </c>
      <c r="D43" s="6" t="s">
        <v>65</v>
      </c>
      <c r="E43" s="15">
        <v>492.06</v>
      </c>
      <c r="F43" s="15">
        <v>894</v>
      </c>
      <c r="G43" s="15">
        <v>636</v>
      </c>
      <c r="H43" s="15">
        <v>492.06</v>
      </c>
      <c r="I43" s="13"/>
    </row>
    <row r="44" spans="1:9" s="4" customFormat="1" ht="42" customHeight="1" x14ac:dyDescent="0.2">
      <c r="A44" s="14">
        <v>38</v>
      </c>
      <c r="B44" s="6" t="s">
        <v>46</v>
      </c>
      <c r="C44" s="6">
        <v>10</v>
      </c>
      <c r="D44" s="6" t="s">
        <v>65</v>
      </c>
      <c r="E44" s="15">
        <v>304</v>
      </c>
      <c r="F44" s="15">
        <v>500</v>
      </c>
      <c r="G44" s="15">
        <v>360</v>
      </c>
      <c r="H44" s="15">
        <v>304</v>
      </c>
      <c r="I44" s="13"/>
    </row>
    <row r="45" spans="1:9" s="4" customFormat="1" ht="42" customHeight="1" x14ac:dyDescent="0.2">
      <c r="A45" s="14">
        <v>39</v>
      </c>
      <c r="B45" s="6" t="s">
        <v>47</v>
      </c>
      <c r="C45" s="6">
        <v>10</v>
      </c>
      <c r="D45" s="6" t="s">
        <v>65</v>
      </c>
      <c r="E45" s="15">
        <v>1224.7</v>
      </c>
      <c r="F45" s="15">
        <v>2220</v>
      </c>
      <c r="G45" s="15">
        <v>1580</v>
      </c>
      <c r="H45" s="15">
        <v>1224.7</v>
      </c>
      <c r="I45" s="13"/>
    </row>
    <row r="46" spans="1:9" s="4" customFormat="1" ht="42" customHeight="1" x14ac:dyDescent="0.2">
      <c r="A46" s="14">
        <v>40</v>
      </c>
      <c r="B46" s="6" t="s">
        <v>48</v>
      </c>
      <c r="C46" s="6">
        <v>10</v>
      </c>
      <c r="D46" s="6" t="s">
        <v>62</v>
      </c>
      <c r="E46" s="15">
        <v>531.79999999999995</v>
      </c>
      <c r="F46" s="15">
        <v>890</v>
      </c>
      <c r="G46" s="15">
        <v>690</v>
      </c>
      <c r="H46" s="15">
        <v>531.79999999999995</v>
      </c>
      <c r="I46" s="13"/>
    </row>
    <row r="47" spans="1:9" s="4" customFormat="1" ht="42" customHeight="1" x14ac:dyDescent="0.2">
      <c r="A47" s="14">
        <v>41</v>
      </c>
      <c r="B47" s="6" t="s">
        <v>49</v>
      </c>
      <c r="C47" s="6">
        <v>10</v>
      </c>
      <c r="D47" s="6" t="s">
        <v>62</v>
      </c>
      <c r="E47" s="15">
        <v>708.9</v>
      </c>
      <c r="F47" s="15">
        <v>1510</v>
      </c>
      <c r="G47" s="15">
        <v>800</v>
      </c>
      <c r="H47" s="15">
        <v>708.9</v>
      </c>
      <c r="I47" s="13"/>
    </row>
    <row r="48" spans="1:9" s="4" customFormat="1" ht="42" customHeight="1" x14ac:dyDescent="0.2">
      <c r="A48" s="14">
        <v>42</v>
      </c>
      <c r="B48" s="6" t="s">
        <v>50</v>
      </c>
      <c r="C48" s="6">
        <v>3</v>
      </c>
      <c r="D48" s="6" t="s">
        <v>62</v>
      </c>
      <c r="E48" s="15">
        <v>432.36</v>
      </c>
      <c r="F48" s="15">
        <v>771</v>
      </c>
      <c r="G48" s="15">
        <v>510</v>
      </c>
      <c r="H48" s="15">
        <v>432.36</v>
      </c>
      <c r="I48" s="13"/>
    </row>
    <row r="49" spans="1:9" s="4" customFormat="1" ht="42" customHeight="1" x14ac:dyDescent="0.2">
      <c r="A49" s="14">
        <v>43</v>
      </c>
      <c r="B49" s="6" t="s">
        <v>51</v>
      </c>
      <c r="C49" s="6">
        <v>2</v>
      </c>
      <c r="D49" s="6" t="s">
        <v>62</v>
      </c>
      <c r="E49" s="15">
        <v>288.24</v>
      </c>
      <c r="F49" s="15">
        <v>514</v>
      </c>
      <c r="G49" s="15">
        <v>340</v>
      </c>
      <c r="H49" s="15">
        <v>288.24</v>
      </c>
      <c r="I49" s="13"/>
    </row>
    <row r="50" spans="1:9" s="4" customFormat="1" ht="42" customHeight="1" x14ac:dyDescent="0.2">
      <c r="A50" s="14">
        <v>44</v>
      </c>
      <c r="B50" s="6" t="s">
        <v>52</v>
      </c>
      <c r="C50" s="6">
        <v>3</v>
      </c>
      <c r="D50" s="6" t="s">
        <v>62</v>
      </c>
      <c r="E50" s="15">
        <v>432.36</v>
      </c>
      <c r="F50" s="15">
        <v>771</v>
      </c>
      <c r="G50" s="15">
        <v>510</v>
      </c>
      <c r="H50" s="15">
        <v>432.36</v>
      </c>
      <c r="I50" s="13"/>
    </row>
    <row r="51" spans="1:9" s="4" customFormat="1" ht="42" customHeight="1" x14ac:dyDescent="0.2">
      <c r="A51" s="14">
        <v>45</v>
      </c>
      <c r="B51" s="6" t="s">
        <v>53</v>
      </c>
      <c r="C51" s="6">
        <v>2</v>
      </c>
      <c r="D51" s="6" t="s">
        <v>62</v>
      </c>
      <c r="E51" s="15">
        <v>303.52</v>
      </c>
      <c r="F51" s="15">
        <v>542</v>
      </c>
      <c r="G51" s="15">
        <v>358</v>
      </c>
      <c r="H51" s="15">
        <v>303.52</v>
      </c>
      <c r="I51" s="13"/>
    </row>
    <row r="52" spans="1:9" s="4" customFormat="1" ht="42" customHeight="1" x14ac:dyDescent="0.2">
      <c r="A52" s="14">
        <v>46</v>
      </c>
      <c r="B52" s="6" t="s">
        <v>54</v>
      </c>
      <c r="C52" s="6">
        <v>10</v>
      </c>
      <c r="D52" s="6" t="s">
        <v>62</v>
      </c>
      <c r="E52" s="15">
        <v>179.7</v>
      </c>
      <c r="F52" s="15">
        <v>330</v>
      </c>
      <c r="G52" s="15">
        <v>240</v>
      </c>
      <c r="H52" s="15">
        <v>179.7</v>
      </c>
      <c r="I52" s="13"/>
    </row>
    <row r="53" spans="1:9" s="4" customFormat="1" ht="42" customHeight="1" x14ac:dyDescent="0.2">
      <c r="A53" s="14">
        <v>47</v>
      </c>
      <c r="B53" s="6" t="s">
        <v>55</v>
      </c>
      <c r="C53" s="6">
        <v>1</v>
      </c>
      <c r="D53" s="6" t="s">
        <v>62</v>
      </c>
      <c r="E53" s="15">
        <v>106.39</v>
      </c>
      <c r="F53" s="15">
        <v>178</v>
      </c>
      <c r="G53" s="15">
        <v>138</v>
      </c>
      <c r="H53" s="15">
        <v>106.39</v>
      </c>
      <c r="I53" s="13"/>
    </row>
    <row r="54" spans="1:9" s="4" customFormat="1" ht="42" customHeight="1" x14ac:dyDescent="0.2">
      <c r="A54" s="14">
        <v>48</v>
      </c>
      <c r="B54" s="6" t="s">
        <v>56</v>
      </c>
      <c r="C54" s="6">
        <v>10</v>
      </c>
      <c r="D54" s="6" t="s">
        <v>62</v>
      </c>
      <c r="E54" s="15">
        <v>853.7</v>
      </c>
      <c r="F54" s="15">
        <v>1430</v>
      </c>
      <c r="G54" s="15">
        <v>1110</v>
      </c>
      <c r="H54" s="15">
        <v>853.7</v>
      </c>
      <c r="I54" s="13"/>
    </row>
    <row r="55" spans="1:9" s="4" customFormat="1" ht="42" customHeight="1" x14ac:dyDescent="0.2">
      <c r="A55" s="14">
        <v>49</v>
      </c>
      <c r="B55" s="6" t="s">
        <v>57</v>
      </c>
      <c r="C55" s="6">
        <v>1</v>
      </c>
      <c r="D55" s="6" t="s">
        <v>62</v>
      </c>
      <c r="E55" s="15">
        <v>96.72</v>
      </c>
      <c r="F55" s="15">
        <v>206</v>
      </c>
      <c r="G55" s="15">
        <v>159</v>
      </c>
      <c r="H55" s="15">
        <v>96.72</v>
      </c>
      <c r="I55" s="13"/>
    </row>
    <row r="56" spans="1:9" s="4" customFormat="1" ht="42" customHeight="1" x14ac:dyDescent="0.2">
      <c r="A56" s="14">
        <v>50</v>
      </c>
      <c r="B56" s="6" t="s">
        <v>58</v>
      </c>
      <c r="C56" s="6">
        <v>40</v>
      </c>
      <c r="D56" s="6" t="s">
        <v>62</v>
      </c>
      <c r="E56" s="15">
        <v>831.6</v>
      </c>
      <c r="F56" s="15">
        <v>1400</v>
      </c>
      <c r="G56" s="15">
        <v>1080</v>
      </c>
      <c r="H56" s="15">
        <v>831.6</v>
      </c>
      <c r="I56" s="13"/>
    </row>
    <row r="57" spans="1:9" s="4" customFormat="1" ht="42" customHeight="1" x14ac:dyDescent="0.2">
      <c r="A57" s="14">
        <v>51</v>
      </c>
      <c r="B57" s="6" t="s">
        <v>59</v>
      </c>
      <c r="C57" s="6">
        <v>5</v>
      </c>
      <c r="D57" s="6" t="s">
        <v>62</v>
      </c>
      <c r="E57" s="15">
        <v>558.29999999999995</v>
      </c>
      <c r="F57" s="15">
        <v>935</v>
      </c>
      <c r="G57" s="15">
        <v>725</v>
      </c>
      <c r="H57" s="15">
        <v>558.29999999999995</v>
      </c>
      <c r="I57" s="13"/>
    </row>
    <row r="58" spans="1:9" s="4" customFormat="1" ht="45" x14ac:dyDescent="0.2">
      <c r="A58" s="14">
        <v>52</v>
      </c>
      <c r="B58" s="6" t="s">
        <v>60</v>
      </c>
      <c r="C58" s="6">
        <v>8</v>
      </c>
      <c r="D58" s="6" t="s">
        <v>65</v>
      </c>
      <c r="E58" s="15">
        <v>369.44</v>
      </c>
      <c r="F58" s="7">
        <v>784</v>
      </c>
      <c r="G58" s="7">
        <v>424</v>
      </c>
      <c r="H58" s="15">
        <v>369.44</v>
      </c>
      <c r="I58" s="1"/>
    </row>
    <row r="59" spans="1:9" s="4" customFormat="1" ht="75" x14ac:dyDescent="0.2">
      <c r="A59" s="14">
        <v>53</v>
      </c>
      <c r="B59" s="6" t="s">
        <v>61</v>
      </c>
      <c r="C59" s="6">
        <v>1</v>
      </c>
      <c r="D59" s="6" t="s">
        <v>62</v>
      </c>
      <c r="E59" s="6">
        <v>106.24</v>
      </c>
      <c r="F59" s="7">
        <v>193</v>
      </c>
      <c r="G59" s="7">
        <v>137</v>
      </c>
      <c r="H59" s="6">
        <v>106.24</v>
      </c>
      <c r="I59" s="1"/>
    </row>
    <row r="60" spans="1:9" s="1" customFormat="1" ht="17.25" customHeight="1" x14ac:dyDescent="0.2">
      <c r="A60" s="9"/>
      <c r="B60" s="10" t="s">
        <v>7</v>
      </c>
      <c r="C60" s="9"/>
      <c r="D60" s="11"/>
      <c r="E60" s="12">
        <f>SUM(E7:E59)</f>
        <v>49965.499999999985</v>
      </c>
      <c r="F60" s="12">
        <f t="shared" ref="F60:G60" si="0">SUM(F7:F59)</f>
        <v>86112</v>
      </c>
      <c r="G60" s="12">
        <f t="shared" si="0"/>
        <v>61717</v>
      </c>
      <c r="H60" s="12">
        <f>E60</f>
        <v>49965.499999999985</v>
      </c>
      <c r="I60" s="5"/>
    </row>
    <row r="61" spans="1:9" s="1" customFormat="1" ht="16.5" customHeight="1" x14ac:dyDescent="0.2">
      <c r="A61" s="17" t="s">
        <v>6</v>
      </c>
      <c r="B61" s="18"/>
      <c r="C61" s="18"/>
      <c r="D61" s="18"/>
      <c r="E61" s="18"/>
      <c r="F61" s="18"/>
      <c r="G61" s="18"/>
      <c r="H61" s="8"/>
      <c r="I61" s="5"/>
    </row>
    <row r="63" spans="1:9" s="4" customFormat="1" ht="15" customHeight="1" x14ac:dyDescent="0.2">
      <c r="B63" s="16"/>
      <c r="C63" s="16"/>
      <c r="D63" s="16"/>
      <c r="E63" s="16"/>
      <c r="F63" s="16"/>
      <c r="G63" s="16"/>
      <c r="H63" s="16"/>
    </row>
    <row r="75" spans="6:6" x14ac:dyDescent="0.2">
      <c r="F75" s="3" t="s">
        <v>5</v>
      </c>
    </row>
  </sheetData>
  <mergeCells count="12">
    <mergeCell ref="B63:H63"/>
    <mergeCell ref="A61:G61"/>
    <mergeCell ref="A1:H3"/>
    <mergeCell ref="A4:A6"/>
    <mergeCell ref="B4:B6"/>
    <mergeCell ref="C4:C6"/>
    <mergeCell ref="E4:G4"/>
    <mergeCell ref="D4:D6"/>
    <mergeCell ref="H4:H6"/>
    <mergeCell ref="E5:E6"/>
    <mergeCell ref="F5:F6"/>
    <mergeCell ref="G5:G6"/>
  </mergeCells>
  <printOptions horizontalCentered="1"/>
  <pageMargins left="0.39370078740157483" right="0" top="0.98425196850393704" bottom="0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OYKozlova</dc:creator>
  <cp:lastModifiedBy>Киселев Валерий Иванович</cp:lastModifiedBy>
  <cp:lastPrinted>2025-02-18T12:57:44Z</cp:lastPrinted>
  <dcterms:created xsi:type="dcterms:W3CDTF">2014-02-17T12:37:32Z</dcterms:created>
  <dcterms:modified xsi:type="dcterms:W3CDTF">2026-05-25T12:20:08Z</dcterms:modified>
</cp:coreProperties>
</file>