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16500" yWindow="1395" windowWidth="29535" windowHeight="17265"/>
  </bookViews>
  <sheets>
    <sheet name="Лист1" sheetId="1" r:id="rId1"/>
  </sheets>
  <calcPr calcId="152511" calcOnSave="0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E21" i="1" l="1"/>
</calcChain>
</file>

<file path=xl/sharedStrings.xml><?xml version="1.0" encoding="utf-8"?>
<sst xmlns="http://schemas.openxmlformats.org/spreadsheetml/2006/main" count="270" uniqueCount="111">
  <si>
    <t xml:space="preserve"> </t>
  </si>
  <si>
    <t xml:space="preserve">Обоснование начальной (максимальной) цены контракта, 
цены контракта, заключаемого с единственным поставщиком (подрядчиком, исполнителем)           </t>
  </si>
  <si>
    <t>Характеристики объекта закупки</t>
  </si>
  <si>
    <t xml:space="preserve">Расчет НМЦК (рын) произведен по формуле:
V - количество (объем) закупаемого товара;
n - количество значений, используемых в расчете;
i - номер источника ценовой информации;
Цi - цена единицы товара                            </t>
  </si>
  <si>
    <t>№</t>
  </si>
  <si>
    <t>Наименование товара, услуги (работы)</t>
  </si>
  <si>
    <t>ОКПД2/КТРУ</t>
  </si>
  <si>
    <t>Единица измерения</t>
  </si>
  <si>
    <t>Кол-во</t>
  </si>
  <si>
    <t>{Поставщик_4}</t>
  </si>
  <si>
    <t>{Поставщик_5}</t>
  </si>
  <si>
    <t>{Поставщик_6}</t>
  </si>
  <si>
    <t>{Поставщик_7}</t>
  </si>
  <si>
    <t>{Поставщик_8}</t>
  </si>
  <si>
    <t>{Поставщик_9}</t>
  </si>
  <si>
    <t>{Поставщик_10}</t>
  </si>
  <si>
    <t>{Поставщик_11}</t>
  </si>
  <si>
    <t>{Поставщик_12}</t>
  </si>
  <si>
    <t>{Поставщик_13}</t>
  </si>
  <si>
    <t>{Поставщик_14}</t>
  </si>
  <si>
    <t>{Поставщик_15}</t>
  </si>
  <si>
    <t>{Поставщик_16}</t>
  </si>
  <si>
    <t>{Поставщик_17}</t>
  </si>
  <si>
    <t>{Поставщик_18}</t>
  </si>
  <si>
    <t>{Поставщик_19}</t>
  </si>
  <si>
    <t>{Поставщик_20}</t>
  </si>
  <si>
    <t>Среднее квадратичное отклонение</t>
  </si>
  <si>
    <t>Коэффициент вариации (%)</t>
  </si>
  <si>
    <t>НМЦК (рын)</t>
  </si>
  <si>
    <t>Цена (руб.)</t>
  </si>
  <si>
    <t>{Цена_4}</t>
  </si>
  <si>
    <t>{Цена_5}</t>
  </si>
  <si>
    <t>{Цена_6}</t>
  </si>
  <si>
    <t>{Цена_7}</t>
  </si>
  <si>
    <t>{Цена_8}</t>
  </si>
  <si>
    <t>{Цена_9}</t>
  </si>
  <si>
    <t>{Цена_10}</t>
  </si>
  <si>
    <t>{Цена_11}</t>
  </si>
  <si>
    <t>{Цена_12}</t>
  </si>
  <si>
    <t>{Цена_13}</t>
  </si>
  <si>
    <t>{Цена_14}</t>
  </si>
  <si>
    <t>{Цена_15}</t>
  </si>
  <si>
    <t>{Цена_16}</t>
  </si>
  <si>
    <t>{Цена_17}</t>
  </si>
  <si>
    <t>{Цена_18}</t>
  </si>
  <si>
    <t>{Цена_19}</t>
  </si>
  <si>
    <t>{Цена_20}</t>
  </si>
  <si>
    <t>Итого:</t>
  </si>
  <si>
    <t>(должность)</t>
  </si>
  <si>
    <t>(подпись/расшифровка подписи)</t>
  </si>
  <si>
    <t>2</t>
  </si>
  <si>
    <t>Розетка электрическая SPL 2K+3 со шторками красная</t>
  </si>
  <si>
    <t>шт</t>
  </si>
  <si>
    <t xml:space="preserve">755,00 </t>
  </si>
  <si>
    <t xml:space="preserve">625,77 </t>
  </si>
  <si>
    <t xml:space="preserve">540,00 </t>
  </si>
  <si>
    <t>27.33.13.110</t>
  </si>
  <si>
    <t>3</t>
  </si>
  <si>
    <t>Розетка электрическая SPL 2K+3 со шторками, с безвинтовым зажимом белый</t>
  </si>
  <si>
    <t xml:space="preserve">466,00 </t>
  </si>
  <si>
    <t xml:space="preserve">591,79 </t>
  </si>
  <si>
    <t xml:space="preserve">570,00 </t>
  </si>
  <si>
    <t>4</t>
  </si>
  <si>
    <t>Рамка-суппорт под 2 модуля</t>
  </si>
  <si>
    <t xml:space="preserve">303,80 </t>
  </si>
  <si>
    <t xml:space="preserve">355,00 </t>
  </si>
  <si>
    <t xml:space="preserve">330,00 </t>
  </si>
  <si>
    <t>27.33.14.000</t>
  </si>
  <si>
    <t>5</t>
  </si>
  <si>
    <t>Рамка-суппорт для розетки 45х45 4 модуля</t>
  </si>
  <si>
    <t xml:space="preserve">759,00 </t>
  </si>
  <si>
    <t xml:space="preserve">646,00 </t>
  </si>
  <si>
    <t xml:space="preserve">878,00 </t>
  </si>
  <si>
    <t>6</t>
  </si>
  <si>
    <t>Кабель-канал 100х40 белый 2 м.</t>
  </si>
  <si>
    <t xml:space="preserve">1 240,00 </t>
  </si>
  <si>
    <t xml:space="preserve">1 442,04 </t>
  </si>
  <si>
    <t xml:space="preserve">1 580,00 </t>
  </si>
  <si>
    <t>7</t>
  </si>
  <si>
    <t>Угол плоский 100х40 белый</t>
  </si>
  <si>
    <t xml:space="preserve">1 649,00 </t>
  </si>
  <si>
    <t xml:space="preserve">1 073,00 </t>
  </si>
  <si>
    <t xml:space="preserve">1 357,00 </t>
  </si>
  <si>
    <t>8</t>
  </si>
  <si>
    <t xml:space="preserve">Тройник 100х40 белый </t>
  </si>
  <si>
    <t xml:space="preserve">1 033,00 </t>
  </si>
  <si>
    <t xml:space="preserve">730,00 </t>
  </si>
  <si>
    <t xml:space="preserve">1 299,00 </t>
  </si>
  <si>
    <t>9</t>
  </si>
  <si>
    <t>Заглушка</t>
  </si>
  <si>
    <t xml:space="preserve">220,00 </t>
  </si>
  <si>
    <t xml:space="preserve">250,00 </t>
  </si>
  <si>
    <t xml:space="preserve">245,00 </t>
  </si>
  <si>
    <t>Поставщик 1</t>
  </si>
  <si>
    <t>Поставщик 2</t>
  </si>
  <si>
    <t>Поставщик 3</t>
  </si>
  <si>
    <t>Дата подготовки обоснования НМЦК:05.06.2026</t>
  </si>
  <si>
    <t>Материалы для ремонта</t>
  </si>
  <si>
    <t>Используемый метод определения НМЦК
с обоснованием:</t>
  </si>
  <si>
    <t>Метод сопоставимых рыночных цен (анализа рынка) является приоритетным для определения и обоснования начальной (максимальной) цены контракта, цены контракта, заключаемого с единственным поставщиком (подрядчиком, исполнителем) (в соответствии с п.6 ст.22 44-ФЗ)
Расчет выполнен в соответствии с Методическими рекомендациями, утвержденными приказом МЭР РФ от 02.10.2013 №567</t>
  </si>
  <si>
    <t>Характеристики объекта закупки указаны в описании объекта закупки</t>
  </si>
  <si>
    <t>Средняя цена (руб.)</t>
  </si>
  <si>
    <t>/ Лещенко Наталья Александровна</t>
  </si>
  <si>
    <t>ПП РФ 1875 (З/О/П/-)</t>
  </si>
  <si>
    <t>П</t>
  </si>
  <si>
    <t>Общий порядок обоснования НМЦК: объекта закупки нет в Приложении 1 и Приложении 2 к ПП РФ 1875</t>
  </si>
  <si>
    <t>Работник контрактной службый:</t>
  </si>
  <si>
    <t>Начальник отдела организации и размещения закупок СПУА</t>
  </si>
  <si>
    <t>Доставка:</t>
  </si>
  <si>
    <t>рублей</t>
  </si>
  <si>
    <t>На основании проведенного анализа рынка и расчетов, НМЦК составляет: 40 608,00 рублей.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</si>
</sst>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#########"/>
  </numFmts>
  <fonts count="13" x14ac:knownFonts="1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6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0.8"/>
      <color rgb="FF000000"/>
      <name val="Calibri"/>
      <family val="2"/>
      <charset val="204"/>
    </font>
    <font>
      <sz val="9"/>
      <color rgb="FF000000"/>
      <name val="Calibri"/>
      <family val="2"/>
      <charset val="204"/>
    </font>
    <font>
      <sz val="10.8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C0C0C0"/>
      </left>
      <right/>
      <top style="medium">
        <color rgb="FFC0C0C0"/>
      </top>
      <bottom style="medium">
        <color rgb="FFC0C0C0"/>
      </bottom>
      <diagonal/>
    </border>
    <border>
      <left/>
      <right/>
      <top style="medium">
        <color rgb="FFC0C0C0"/>
      </top>
      <bottom style="medium">
        <color rgb="FFC0C0C0"/>
      </bottom>
      <diagonal/>
    </border>
    <border>
      <left style="medium">
        <color rgb="FFC0C0C0"/>
      </left>
      <right/>
      <top style="medium">
        <color rgb="FFC0C0C0"/>
      </top>
      <bottom style="thin">
        <color auto="1"/>
      </bottom>
      <diagonal/>
    </border>
    <border>
      <left/>
      <right/>
      <top style="medium">
        <color rgb="FFC0C0C0"/>
      </top>
      <bottom style="thin">
        <color auto="1"/>
      </bottom>
      <diagonal/>
    </border>
    <border>
      <left style="medium">
        <color rgb="FFC0C0C0"/>
      </left>
      <right/>
      <top/>
      <bottom style="medium">
        <color rgb="FFC0C0C0"/>
      </bottom>
      <diagonal/>
    </border>
    <border>
      <left/>
      <right/>
      <top/>
      <bottom style="medium">
        <color rgb="FFC0C0C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 applyAlignment="0"/>
  </cellStyleXfs>
  <cellXfs count="60">
    <xf numFmtId="0" fontId="0" fillId="0" borderId="0" xfId="0"/>
    <xf numFmtId="0" fontId="1" fillId="0" borderId="0" xfId="0" applyFont="1" applyFill="1" applyBorder="1"/>
    <xf numFmtId="2" fontId="2" fillId="0" borderId="0" xfId="0" applyNumberFormat="1" applyFont="1" applyFill="1" applyBorder="1" applyAlignment="1">
      <alignment vertical="top" wrapText="1"/>
    </xf>
    <xf numFmtId="0" fontId="3" fillId="0" borderId="0" xfId="0" applyFont="1" applyFill="1" applyBorder="1"/>
    <xf numFmtId="2" fontId="1" fillId="0" borderId="0" xfId="0" applyNumberFormat="1" applyFont="1" applyFill="1" applyBorder="1"/>
    <xf numFmtId="2" fontId="1" fillId="0" borderId="1" xfId="0" applyNumberFormat="1" applyFont="1" applyFill="1" applyBorder="1"/>
    <xf numFmtId="164" fontId="5" fillId="0" borderId="2" xfId="0" applyNumberFormat="1" applyFont="1" applyFill="1" applyBorder="1" applyAlignment="1">
      <alignment horizontal="center" vertical="center" wrapText="1"/>
    </xf>
    <xf numFmtId="49" fontId="5" fillId="0" borderId="6" xfId="0" applyNumberFormat="1" applyFont="1" applyFill="1" applyBorder="1" applyAlignment="1">
      <alignment horizontal="center" vertical="center" wrapText="1"/>
    </xf>
    <xf numFmtId="2" fontId="1" fillId="0" borderId="6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vertical="top" wrapText="1"/>
    </xf>
    <xf numFmtId="2" fontId="1" fillId="0" borderId="2" xfId="0" applyNumberFormat="1" applyFont="1" applyFill="1" applyBorder="1" applyAlignment="1">
      <alignment vertical="top"/>
    </xf>
    <xf numFmtId="0" fontId="5" fillId="0" borderId="2" xfId="0" applyFont="1" applyFill="1" applyBorder="1" applyAlignment="1">
      <alignment horizontal="center" vertical="center" wrapText="1"/>
    </xf>
    <xf numFmtId="164" fontId="1" fillId="0" borderId="2" xfId="0" applyNumberFormat="1" applyFont="1" applyFill="1" applyBorder="1" applyAlignment="1">
      <alignment horizontal="center" vertical="center"/>
    </xf>
    <xf numFmtId="2" fontId="3" fillId="0" borderId="0" xfId="0" applyNumberFormat="1" applyFont="1" applyFill="1" applyBorder="1"/>
    <xf numFmtId="0" fontId="5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wrapText="1"/>
    </xf>
    <xf numFmtId="0" fontId="8" fillId="0" borderId="0" xfId="0" applyFont="1" applyFill="1" applyBorder="1"/>
    <xf numFmtId="0" fontId="5" fillId="0" borderId="0" xfId="0" applyFont="1" applyFill="1" applyBorder="1" applyAlignment="1">
      <alignment vertical="top" wrapText="1"/>
    </xf>
    <xf numFmtId="0" fontId="9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/>
    <xf numFmtId="0" fontId="5" fillId="0" borderId="0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top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top" wrapText="1"/>
    </xf>
    <xf numFmtId="0" fontId="5" fillId="0" borderId="8" xfId="0" applyFont="1" applyFill="1" applyBorder="1" applyAlignment="1">
      <alignment horizontal="center" vertical="top" wrapText="1"/>
    </xf>
    <xf numFmtId="164" fontId="5" fillId="0" borderId="9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2" fontId="5" fillId="0" borderId="6" xfId="0" applyNumberFormat="1" applyFont="1" applyFill="1" applyBorder="1" applyAlignment="1">
      <alignment horizontal="center" vertical="center" wrapText="1"/>
    </xf>
    <xf numFmtId="2" fontId="5" fillId="0" borderId="16" xfId="0" applyNumberFormat="1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right" vertical="top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top" wrapText="1"/>
    </xf>
    <xf numFmtId="0" fontId="12" fillId="0" borderId="7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/>
    </xf>
    <xf numFmtId="0" fontId="5" fillId="0" borderId="10" xfId="0" applyFont="1" applyFill="1" applyBorder="1" applyAlignment="1">
      <alignment horizontal="left" vertical="center"/>
    </xf>
    <xf numFmtId="0" fontId="5" fillId="0" borderId="11" xfId="0" applyFont="1" applyFill="1" applyBorder="1" applyAlignment="1">
      <alignment horizontal="left" vertical="center"/>
    </xf>
    <xf numFmtId="0" fontId="9" fillId="0" borderId="12" xfId="0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top" wrapText="1"/>
    </xf>
    <xf numFmtId="0" fontId="5" fillId="0" borderId="15" xfId="0" applyFont="1" applyFill="1" applyBorder="1" applyAlignment="1">
      <alignment horizontal="center" vertical="top" wrapText="1"/>
    </xf>
    <xf numFmtId="0" fontId="9" fillId="0" borderId="12" xfId="0" applyFont="1" applyFill="1" applyBorder="1" applyAlignment="1">
      <alignment horizontal="right" wrapText="1"/>
    </xf>
    <xf numFmtId="0" fontId="9" fillId="0" borderId="13" xfId="0" applyFont="1" applyFill="1" applyBorder="1" applyAlignment="1">
      <alignment horizontal="right" wrapTex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wrapText="1"/>
    </xf>
    <xf numFmtId="0" fontId="5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vertical="top" wrapText="1"/>
    </xf>
    <xf numFmtId="2" fontId="5" fillId="0" borderId="2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429895</xdr:colOff>
      <xdr:row>8</xdr:row>
      <xdr:rowOff>182245</xdr:rowOff>
    </xdr:from>
    <xdr:to>
      <xdr:col>2</xdr:col>
      <xdr:colOff>442595</xdr:colOff>
      <xdr:row>8</xdr:row>
      <xdr:rowOff>802005</xdr:rowOff>
    </xdr:to>
    <xdr:pic>
      <xdr:nvPicPr>
        <xdr:cNvPr id="6" name="Изображение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9895" y="2915920"/>
          <a:ext cx="1612900" cy="6197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30</xdr:col>
      <xdr:colOff>219075</xdr:colOff>
      <xdr:row>10</xdr:row>
      <xdr:rowOff>85725</xdr:rowOff>
    </xdr:from>
    <xdr:to>
      <xdr:col>30</xdr:col>
      <xdr:colOff>1600835</xdr:colOff>
      <xdr:row>11</xdr:row>
      <xdr:rowOff>42545</xdr:rowOff>
    </xdr:to>
    <xdr:pic>
      <xdr:nvPicPr>
        <xdr:cNvPr id="7" name="Изображение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386000" y="4762500"/>
          <a:ext cx="1400810" cy="5283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27</xdr:col>
      <xdr:colOff>123825</xdr:colOff>
      <xdr:row>10</xdr:row>
      <xdr:rowOff>76200</xdr:rowOff>
    </xdr:from>
    <xdr:to>
      <xdr:col>27</xdr:col>
      <xdr:colOff>1190625</xdr:colOff>
      <xdr:row>11</xdr:row>
      <xdr:rowOff>30480</xdr:rowOff>
    </xdr:to>
    <xdr:pic>
      <xdr:nvPicPr>
        <xdr:cNvPr id="8" name="Picture 2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6375975" y="4752975"/>
          <a:ext cx="1076325" cy="5257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28</xdr:col>
      <xdr:colOff>180976</xdr:colOff>
      <xdr:row>10</xdr:row>
      <xdr:rowOff>152399</xdr:rowOff>
    </xdr:from>
    <xdr:to>
      <xdr:col>28</xdr:col>
      <xdr:colOff>1362076</xdr:colOff>
      <xdr:row>11</xdr:row>
      <xdr:rowOff>37464</xdr:rowOff>
    </xdr:to>
    <xdr:pic>
      <xdr:nvPicPr>
        <xdr:cNvPr id="9" name="Picture 1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7804726" y="4829174"/>
          <a:ext cx="1200150" cy="456565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AG35"/>
  <sheetViews>
    <sheetView tabSelected="1" view="pageBreakPreview" topLeftCell="A13" zoomScaleNormal="100" zoomScaleSheetLayoutView="100" workbookViewId="0">
      <selection activeCell="AD29" sqref="AD29"/>
    </sheetView>
  </sheetViews>
  <sheetFormatPr defaultColWidth="9" defaultRowHeight="15" x14ac:dyDescent="0.25"/>
  <cols>
    <col min="1" max="1" width="7.85546875" style="3" customWidth="1"/>
    <col min="2" max="2" width="15.7109375" style="3" customWidth="1"/>
    <col min="3" max="3" width="14" style="3" customWidth="1"/>
    <col min="4" max="4" width="16" style="3" customWidth="1"/>
    <col min="5" max="5" width="12" style="3" customWidth="1"/>
    <col min="6" max="6" width="9.5703125" style="3" customWidth="1"/>
    <col min="7" max="7" width="8.85546875" style="3" customWidth="1"/>
    <col min="8" max="8" width="12.28515625" style="13" customWidth="1"/>
    <col min="9" max="9" width="11.5703125" style="13" customWidth="1"/>
    <col min="10" max="10" width="11.7109375" style="13" customWidth="1"/>
    <col min="11" max="27" width="22" style="13" hidden="1" customWidth="1"/>
    <col min="28" max="28" width="20.5703125" style="13" customWidth="1"/>
    <col min="29" max="29" width="23" style="13" customWidth="1"/>
    <col min="30" max="30" width="15.140625" style="13" customWidth="1"/>
    <col min="31" max="31" width="27.7109375" style="3" customWidth="1"/>
    <col min="32" max="32" width="18.42578125" style="3" customWidth="1"/>
    <col min="33" max="1026" width="9.140625" style="3" customWidth="1"/>
    <col min="1027" max="16384" width="9" style="3"/>
  </cols>
  <sheetData>
    <row r="1" spans="1:33" ht="15" customHeight="1" x14ac:dyDescent="0.25">
      <c r="A1" s="1" t="s">
        <v>0</v>
      </c>
      <c r="B1" s="1"/>
      <c r="C1" s="1"/>
      <c r="D1" s="1"/>
      <c r="E1" s="1"/>
      <c r="F1" s="1"/>
      <c r="G1" s="1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</row>
    <row r="2" spans="1:33" ht="15" customHeight="1" x14ac:dyDescent="0.25">
      <c r="A2" s="1"/>
      <c r="B2" s="1"/>
      <c r="C2" s="1"/>
      <c r="D2" s="1"/>
      <c r="E2" s="1"/>
      <c r="F2" s="1"/>
      <c r="G2" s="1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</row>
    <row r="3" spans="1:33" ht="36" customHeight="1" x14ac:dyDescent="0.3">
      <c r="A3" s="56" t="s">
        <v>1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  <c r="AA3" s="56"/>
      <c r="AB3" s="56"/>
      <c r="AC3" s="56"/>
      <c r="AD3" s="56"/>
      <c r="AE3" s="56"/>
    </row>
    <row r="4" spans="1:33" ht="15" customHeight="1" x14ac:dyDescent="0.25">
      <c r="A4" s="1"/>
      <c r="B4" s="1"/>
      <c r="C4" s="1"/>
      <c r="D4" s="1"/>
      <c r="E4" s="1"/>
      <c r="F4" s="1"/>
      <c r="G4" s="1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</row>
    <row r="5" spans="1:33" x14ac:dyDescent="0.25">
      <c r="A5" s="1"/>
      <c r="B5" s="1"/>
      <c r="C5" s="1"/>
      <c r="D5" s="1"/>
      <c r="E5" s="1"/>
      <c r="F5" s="1"/>
      <c r="G5" s="1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5"/>
      <c r="AC5" s="4"/>
      <c r="AD5" s="4"/>
    </row>
    <row r="6" spans="1:33" ht="24.75" customHeight="1" x14ac:dyDescent="0.25">
      <c r="A6" s="32" t="s">
        <v>2</v>
      </c>
      <c r="B6" s="32"/>
      <c r="C6" s="57" t="s">
        <v>100</v>
      </c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</row>
    <row r="7" spans="1:33" ht="42" customHeight="1" x14ac:dyDescent="0.25">
      <c r="A7" s="32" t="s">
        <v>98</v>
      </c>
      <c r="B7" s="32"/>
      <c r="C7" s="57" t="s">
        <v>99</v>
      </c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</row>
    <row r="8" spans="1:33" ht="43.5" customHeight="1" x14ac:dyDescent="0.25">
      <c r="A8" s="53" t="s">
        <v>97</v>
      </c>
      <c r="B8" s="54"/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  <c r="Z8" s="52"/>
      <c r="AA8" s="52"/>
      <c r="AB8" s="52"/>
      <c r="AC8" s="52"/>
      <c r="AD8" s="52"/>
      <c r="AE8" s="55"/>
    </row>
    <row r="9" spans="1:33" ht="125.25" customHeight="1" x14ac:dyDescent="0.25">
      <c r="A9" s="58" t="s">
        <v>3</v>
      </c>
      <c r="B9" s="58"/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  <c r="Y9" s="58"/>
      <c r="Z9" s="58"/>
      <c r="AA9" s="58"/>
      <c r="AB9" s="58"/>
      <c r="AC9" s="58"/>
      <c r="AD9" s="58"/>
      <c r="AE9" s="58"/>
    </row>
    <row r="10" spans="1:33" ht="30" customHeight="1" x14ac:dyDescent="0.25">
      <c r="A10" s="32" t="s">
        <v>4</v>
      </c>
      <c r="B10" s="32" t="s">
        <v>5</v>
      </c>
      <c r="C10" s="32"/>
      <c r="D10" s="59" t="s">
        <v>6</v>
      </c>
      <c r="E10" s="33" t="s">
        <v>103</v>
      </c>
      <c r="F10" s="32" t="s">
        <v>7</v>
      </c>
      <c r="G10" s="59" t="s">
        <v>8</v>
      </c>
      <c r="H10" s="6" t="s">
        <v>93</v>
      </c>
      <c r="I10" s="6" t="s">
        <v>94</v>
      </c>
      <c r="J10" s="6" t="s">
        <v>95</v>
      </c>
      <c r="K10" s="6" t="s">
        <v>9</v>
      </c>
      <c r="L10" s="6" t="s">
        <v>10</v>
      </c>
      <c r="M10" s="6" t="s">
        <v>11</v>
      </c>
      <c r="N10" s="6" t="s">
        <v>12</v>
      </c>
      <c r="O10" s="6" t="s">
        <v>13</v>
      </c>
      <c r="P10" s="6" t="s">
        <v>14</v>
      </c>
      <c r="Q10" s="6" t="s">
        <v>15</v>
      </c>
      <c r="R10" s="6" t="s">
        <v>16</v>
      </c>
      <c r="S10" s="6" t="s">
        <v>17</v>
      </c>
      <c r="T10" s="6" t="s">
        <v>18</v>
      </c>
      <c r="U10" s="6" t="s">
        <v>19</v>
      </c>
      <c r="V10" s="6" t="s">
        <v>20</v>
      </c>
      <c r="W10" s="6" t="s">
        <v>21</v>
      </c>
      <c r="X10" s="6" t="s">
        <v>22</v>
      </c>
      <c r="Y10" s="6" t="s">
        <v>23</v>
      </c>
      <c r="Z10" s="6" t="s">
        <v>24</v>
      </c>
      <c r="AA10" s="6" t="s">
        <v>25</v>
      </c>
      <c r="AB10" s="7" t="s">
        <v>26</v>
      </c>
      <c r="AC10" s="7" t="s">
        <v>27</v>
      </c>
      <c r="AD10" s="59" t="s">
        <v>101</v>
      </c>
      <c r="AE10" s="8" t="s">
        <v>28</v>
      </c>
    </row>
    <row r="11" spans="1:33" ht="45" customHeight="1" x14ac:dyDescent="0.25">
      <c r="A11" s="32"/>
      <c r="B11" s="32"/>
      <c r="C11" s="32"/>
      <c r="D11" s="59"/>
      <c r="E11" s="34"/>
      <c r="F11" s="32"/>
      <c r="G11" s="59"/>
      <c r="H11" s="6" t="s">
        <v>29</v>
      </c>
      <c r="I11" s="6" t="s">
        <v>29</v>
      </c>
      <c r="J11" s="6" t="s">
        <v>29</v>
      </c>
      <c r="K11" s="6" t="s">
        <v>29</v>
      </c>
      <c r="L11" s="6" t="s">
        <v>29</v>
      </c>
      <c r="M11" s="6" t="s">
        <v>29</v>
      </c>
      <c r="N11" s="6" t="s">
        <v>29</v>
      </c>
      <c r="O11" s="6" t="s">
        <v>29</v>
      </c>
      <c r="P11" s="6" t="s">
        <v>29</v>
      </c>
      <c r="Q11" s="6" t="s">
        <v>29</v>
      </c>
      <c r="R11" s="6" t="s">
        <v>29</v>
      </c>
      <c r="S11" s="6" t="s">
        <v>29</v>
      </c>
      <c r="T11" s="6" t="s">
        <v>29</v>
      </c>
      <c r="U11" s="6" t="s">
        <v>29</v>
      </c>
      <c r="V11" s="6" t="s">
        <v>29</v>
      </c>
      <c r="W11" s="6" t="s">
        <v>29</v>
      </c>
      <c r="X11" s="6" t="s">
        <v>29</v>
      </c>
      <c r="Y11" s="6" t="s">
        <v>29</v>
      </c>
      <c r="Z11" s="6" t="s">
        <v>29</v>
      </c>
      <c r="AA11" s="6" t="s">
        <v>29</v>
      </c>
      <c r="AB11" s="9"/>
      <c r="AC11" s="9"/>
      <c r="AD11" s="59"/>
      <c r="AE11" s="10"/>
    </row>
    <row r="12" spans="1:33" ht="52.5" customHeight="1" x14ac:dyDescent="0.25">
      <c r="A12" s="11" t="s">
        <v>50</v>
      </c>
      <c r="B12" s="32" t="s">
        <v>51</v>
      </c>
      <c r="C12" s="32"/>
      <c r="D12" s="7" t="s">
        <v>56</v>
      </c>
      <c r="E12" s="7" t="s">
        <v>104</v>
      </c>
      <c r="F12" s="11" t="s">
        <v>52</v>
      </c>
      <c r="G12" s="12">
        <v>10</v>
      </c>
      <c r="H12" s="6" t="s">
        <v>53</v>
      </c>
      <c r="I12" s="6" t="s">
        <v>54</v>
      </c>
      <c r="J12" s="6" t="s">
        <v>55</v>
      </c>
      <c r="K12" s="6" t="s">
        <v>30</v>
      </c>
      <c r="L12" s="6" t="s">
        <v>31</v>
      </c>
      <c r="M12" s="6" t="s">
        <v>32</v>
      </c>
      <c r="N12" s="6" t="s">
        <v>33</v>
      </c>
      <c r="O12" s="6" t="s">
        <v>34</v>
      </c>
      <c r="P12" s="6" t="s">
        <v>35</v>
      </c>
      <c r="Q12" s="6" t="s">
        <v>36</v>
      </c>
      <c r="R12" s="6" t="s">
        <v>37</v>
      </c>
      <c r="S12" s="6" t="s">
        <v>38</v>
      </c>
      <c r="T12" s="6" t="s">
        <v>39</v>
      </c>
      <c r="U12" s="6" t="s">
        <v>40</v>
      </c>
      <c r="V12" s="6" t="s">
        <v>41</v>
      </c>
      <c r="W12" s="6" t="s">
        <v>42</v>
      </c>
      <c r="X12" s="6" t="s">
        <v>43</v>
      </c>
      <c r="Y12" s="6" t="s">
        <v>44</v>
      </c>
      <c r="Z12" s="6" t="s">
        <v>45</v>
      </c>
      <c r="AA12" s="6" t="s">
        <v>46</v>
      </c>
      <c r="AB12" s="6">
        <v>108.23</v>
      </c>
      <c r="AC12" s="6">
        <v>16.899999999999999</v>
      </c>
      <c r="AD12" s="6">
        <v>640.26</v>
      </c>
      <c r="AE12" s="6">
        <v>6402.6</v>
      </c>
      <c r="AF12" s="13"/>
      <c r="AG12" s="13"/>
    </row>
    <row r="13" spans="1:33" ht="52.5" customHeight="1" x14ac:dyDescent="0.25">
      <c r="A13" s="11" t="s">
        <v>57</v>
      </c>
      <c r="B13" s="32" t="s">
        <v>58</v>
      </c>
      <c r="C13" s="32"/>
      <c r="D13" s="7" t="s">
        <v>56</v>
      </c>
      <c r="E13" s="7" t="s">
        <v>104</v>
      </c>
      <c r="F13" s="11" t="s">
        <v>52</v>
      </c>
      <c r="G13" s="12">
        <v>10</v>
      </c>
      <c r="H13" s="6" t="s">
        <v>59</v>
      </c>
      <c r="I13" s="6" t="s">
        <v>60</v>
      </c>
      <c r="J13" s="6" t="s">
        <v>61</v>
      </c>
      <c r="K13" s="6" t="s">
        <v>30</v>
      </c>
      <c r="L13" s="6" t="s">
        <v>31</v>
      </c>
      <c r="M13" s="6" t="s">
        <v>32</v>
      </c>
      <c r="N13" s="6" t="s">
        <v>33</v>
      </c>
      <c r="O13" s="6" t="s">
        <v>34</v>
      </c>
      <c r="P13" s="6" t="s">
        <v>35</v>
      </c>
      <c r="Q13" s="6" t="s">
        <v>36</v>
      </c>
      <c r="R13" s="6" t="s">
        <v>37</v>
      </c>
      <c r="S13" s="6" t="s">
        <v>38</v>
      </c>
      <c r="T13" s="6" t="s">
        <v>39</v>
      </c>
      <c r="U13" s="6" t="s">
        <v>40</v>
      </c>
      <c r="V13" s="6" t="s">
        <v>41</v>
      </c>
      <c r="W13" s="6" t="s">
        <v>42</v>
      </c>
      <c r="X13" s="6" t="s">
        <v>43</v>
      </c>
      <c r="Y13" s="6" t="s">
        <v>44</v>
      </c>
      <c r="Z13" s="6" t="s">
        <v>45</v>
      </c>
      <c r="AA13" s="6" t="s">
        <v>46</v>
      </c>
      <c r="AB13" s="6">
        <v>67.22</v>
      </c>
      <c r="AC13" s="6">
        <v>12.39</v>
      </c>
      <c r="AD13" s="6">
        <v>542.6</v>
      </c>
      <c r="AE13" s="6">
        <v>5426</v>
      </c>
      <c r="AF13" s="13"/>
      <c r="AG13" s="13"/>
    </row>
    <row r="14" spans="1:33" ht="52.5" customHeight="1" x14ac:dyDescent="0.25">
      <c r="A14" s="11" t="s">
        <v>62</v>
      </c>
      <c r="B14" s="32" t="s">
        <v>63</v>
      </c>
      <c r="C14" s="32"/>
      <c r="D14" s="7" t="s">
        <v>67</v>
      </c>
      <c r="E14" s="7" t="s">
        <v>104</v>
      </c>
      <c r="F14" s="11" t="s">
        <v>52</v>
      </c>
      <c r="G14" s="12">
        <v>10</v>
      </c>
      <c r="H14" s="6" t="s">
        <v>64</v>
      </c>
      <c r="I14" s="6" t="s">
        <v>65</v>
      </c>
      <c r="J14" s="6" t="s">
        <v>66</v>
      </c>
      <c r="K14" s="6" t="s">
        <v>30</v>
      </c>
      <c r="L14" s="6" t="s">
        <v>31</v>
      </c>
      <c r="M14" s="6" t="s">
        <v>32</v>
      </c>
      <c r="N14" s="6" t="s">
        <v>33</v>
      </c>
      <c r="O14" s="6" t="s">
        <v>34</v>
      </c>
      <c r="P14" s="6" t="s">
        <v>35</v>
      </c>
      <c r="Q14" s="6" t="s">
        <v>36</v>
      </c>
      <c r="R14" s="6" t="s">
        <v>37</v>
      </c>
      <c r="S14" s="6" t="s">
        <v>38</v>
      </c>
      <c r="T14" s="6" t="s">
        <v>39</v>
      </c>
      <c r="U14" s="6" t="s">
        <v>40</v>
      </c>
      <c r="V14" s="6" t="s">
        <v>41</v>
      </c>
      <c r="W14" s="6" t="s">
        <v>42</v>
      </c>
      <c r="X14" s="6" t="s">
        <v>43</v>
      </c>
      <c r="Y14" s="6" t="s">
        <v>44</v>
      </c>
      <c r="Z14" s="6" t="s">
        <v>45</v>
      </c>
      <c r="AA14" s="6" t="s">
        <v>46</v>
      </c>
      <c r="AB14" s="6">
        <v>25.6</v>
      </c>
      <c r="AC14" s="6">
        <v>7.77</v>
      </c>
      <c r="AD14" s="6">
        <v>329.6</v>
      </c>
      <c r="AE14" s="6">
        <v>3296</v>
      </c>
      <c r="AF14" s="13"/>
      <c r="AG14" s="13"/>
    </row>
    <row r="15" spans="1:33" ht="52.5" customHeight="1" x14ac:dyDescent="0.25">
      <c r="A15" s="11" t="s">
        <v>68</v>
      </c>
      <c r="B15" s="32" t="s">
        <v>69</v>
      </c>
      <c r="C15" s="32"/>
      <c r="D15" s="7" t="s">
        <v>67</v>
      </c>
      <c r="E15" s="7" t="s">
        <v>104</v>
      </c>
      <c r="F15" s="11" t="s">
        <v>52</v>
      </c>
      <c r="G15" s="12">
        <v>5</v>
      </c>
      <c r="H15" s="6" t="s">
        <v>70</v>
      </c>
      <c r="I15" s="6" t="s">
        <v>71</v>
      </c>
      <c r="J15" s="6" t="s">
        <v>72</v>
      </c>
      <c r="K15" s="6" t="s">
        <v>30</v>
      </c>
      <c r="L15" s="6" t="s">
        <v>31</v>
      </c>
      <c r="M15" s="6" t="s">
        <v>32</v>
      </c>
      <c r="N15" s="6" t="s">
        <v>33</v>
      </c>
      <c r="O15" s="6" t="s">
        <v>34</v>
      </c>
      <c r="P15" s="6" t="s">
        <v>35</v>
      </c>
      <c r="Q15" s="6" t="s">
        <v>36</v>
      </c>
      <c r="R15" s="6" t="s">
        <v>37</v>
      </c>
      <c r="S15" s="6" t="s">
        <v>38</v>
      </c>
      <c r="T15" s="6" t="s">
        <v>39</v>
      </c>
      <c r="U15" s="6" t="s">
        <v>40</v>
      </c>
      <c r="V15" s="6" t="s">
        <v>41</v>
      </c>
      <c r="W15" s="6" t="s">
        <v>42</v>
      </c>
      <c r="X15" s="6" t="s">
        <v>43</v>
      </c>
      <c r="Y15" s="6" t="s">
        <v>44</v>
      </c>
      <c r="Z15" s="6" t="s">
        <v>45</v>
      </c>
      <c r="AA15" s="6" t="s">
        <v>46</v>
      </c>
      <c r="AB15" s="6">
        <v>116.01</v>
      </c>
      <c r="AC15" s="6">
        <v>15.24</v>
      </c>
      <c r="AD15" s="6">
        <v>761</v>
      </c>
      <c r="AE15" s="6">
        <v>3805</v>
      </c>
      <c r="AF15" s="13"/>
      <c r="AG15" s="13"/>
    </row>
    <row r="16" spans="1:33" ht="52.5" customHeight="1" x14ac:dyDescent="0.25">
      <c r="A16" s="11" t="s">
        <v>73</v>
      </c>
      <c r="B16" s="32" t="s">
        <v>74</v>
      </c>
      <c r="C16" s="32"/>
      <c r="D16" s="7" t="s">
        <v>67</v>
      </c>
      <c r="E16" s="7" t="s">
        <v>104</v>
      </c>
      <c r="F16" s="11" t="s">
        <v>52</v>
      </c>
      <c r="G16" s="12">
        <v>5</v>
      </c>
      <c r="H16" s="6" t="s">
        <v>75</v>
      </c>
      <c r="I16" s="6" t="s">
        <v>76</v>
      </c>
      <c r="J16" s="6" t="s">
        <v>77</v>
      </c>
      <c r="K16" s="6" t="s">
        <v>30</v>
      </c>
      <c r="L16" s="6" t="s">
        <v>31</v>
      </c>
      <c r="M16" s="6" t="s">
        <v>32</v>
      </c>
      <c r="N16" s="6" t="s">
        <v>33</v>
      </c>
      <c r="O16" s="6" t="s">
        <v>34</v>
      </c>
      <c r="P16" s="6" t="s">
        <v>35</v>
      </c>
      <c r="Q16" s="6" t="s">
        <v>36</v>
      </c>
      <c r="R16" s="6" t="s">
        <v>37</v>
      </c>
      <c r="S16" s="6" t="s">
        <v>38</v>
      </c>
      <c r="T16" s="6" t="s">
        <v>39</v>
      </c>
      <c r="U16" s="6" t="s">
        <v>40</v>
      </c>
      <c r="V16" s="6" t="s">
        <v>41</v>
      </c>
      <c r="W16" s="6" t="s">
        <v>42</v>
      </c>
      <c r="X16" s="6" t="s">
        <v>43</v>
      </c>
      <c r="Y16" s="6" t="s">
        <v>44</v>
      </c>
      <c r="Z16" s="6" t="s">
        <v>45</v>
      </c>
      <c r="AA16" s="6" t="s">
        <v>46</v>
      </c>
      <c r="AB16" s="6">
        <v>171</v>
      </c>
      <c r="AC16" s="6">
        <v>12.04</v>
      </c>
      <c r="AD16" s="6">
        <v>1420.68</v>
      </c>
      <c r="AE16" s="6">
        <v>7103.4</v>
      </c>
      <c r="AF16" s="13"/>
      <c r="AG16" s="13"/>
    </row>
    <row r="17" spans="1:33" ht="52.5" customHeight="1" x14ac:dyDescent="0.25">
      <c r="A17" s="11" t="s">
        <v>78</v>
      </c>
      <c r="B17" s="32" t="s">
        <v>79</v>
      </c>
      <c r="C17" s="32"/>
      <c r="D17" s="7" t="s">
        <v>67</v>
      </c>
      <c r="E17" s="7" t="s">
        <v>104</v>
      </c>
      <c r="F17" s="11" t="s">
        <v>52</v>
      </c>
      <c r="G17" s="12">
        <v>5</v>
      </c>
      <c r="H17" s="6" t="s">
        <v>80</v>
      </c>
      <c r="I17" s="6" t="s">
        <v>81</v>
      </c>
      <c r="J17" s="6" t="s">
        <v>82</v>
      </c>
      <c r="K17" s="6" t="s">
        <v>30</v>
      </c>
      <c r="L17" s="6" t="s">
        <v>31</v>
      </c>
      <c r="M17" s="6" t="s">
        <v>32</v>
      </c>
      <c r="N17" s="6" t="s">
        <v>33</v>
      </c>
      <c r="O17" s="6" t="s">
        <v>34</v>
      </c>
      <c r="P17" s="6" t="s">
        <v>35</v>
      </c>
      <c r="Q17" s="6" t="s">
        <v>36</v>
      </c>
      <c r="R17" s="6" t="s">
        <v>37</v>
      </c>
      <c r="S17" s="6" t="s">
        <v>38</v>
      </c>
      <c r="T17" s="6" t="s">
        <v>39</v>
      </c>
      <c r="U17" s="6" t="s">
        <v>40</v>
      </c>
      <c r="V17" s="6" t="s">
        <v>41</v>
      </c>
      <c r="W17" s="6" t="s">
        <v>42</v>
      </c>
      <c r="X17" s="6" t="s">
        <v>43</v>
      </c>
      <c r="Y17" s="6" t="s">
        <v>44</v>
      </c>
      <c r="Z17" s="6" t="s">
        <v>45</v>
      </c>
      <c r="AA17" s="6" t="s">
        <v>46</v>
      </c>
      <c r="AB17" s="6">
        <v>288.01</v>
      </c>
      <c r="AC17" s="6">
        <v>21.18</v>
      </c>
      <c r="AD17" s="6">
        <v>1359.67</v>
      </c>
      <c r="AE17" s="6">
        <v>6798.35</v>
      </c>
      <c r="AF17" s="13"/>
      <c r="AG17" s="13"/>
    </row>
    <row r="18" spans="1:33" ht="52.5" customHeight="1" x14ac:dyDescent="0.25">
      <c r="A18" s="11" t="s">
        <v>83</v>
      </c>
      <c r="B18" s="32" t="s">
        <v>84</v>
      </c>
      <c r="C18" s="32"/>
      <c r="D18" s="7" t="s">
        <v>67</v>
      </c>
      <c r="E18" s="7" t="s">
        <v>104</v>
      </c>
      <c r="F18" s="11" t="s">
        <v>52</v>
      </c>
      <c r="G18" s="12">
        <v>5</v>
      </c>
      <c r="H18" s="6" t="s">
        <v>85</v>
      </c>
      <c r="I18" s="6" t="s">
        <v>86</v>
      </c>
      <c r="J18" s="6" t="s">
        <v>87</v>
      </c>
      <c r="K18" s="6" t="s">
        <v>30</v>
      </c>
      <c r="L18" s="6" t="s">
        <v>31</v>
      </c>
      <c r="M18" s="6" t="s">
        <v>32</v>
      </c>
      <c r="N18" s="6" t="s">
        <v>33</v>
      </c>
      <c r="O18" s="6" t="s">
        <v>34</v>
      </c>
      <c r="P18" s="6" t="s">
        <v>35</v>
      </c>
      <c r="Q18" s="6" t="s">
        <v>36</v>
      </c>
      <c r="R18" s="6" t="s">
        <v>37</v>
      </c>
      <c r="S18" s="6" t="s">
        <v>38</v>
      </c>
      <c r="T18" s="6" t="s">
        <v>39</v>
      </c>
      <c r="U18" s="6" t="s">
        <v>40</v>
      </c>
      <c r="V18" s="6" t="s">
        <v>41</v>
      </c>
      <c r="W18" s="6" t="s">
        <v>42</v>
      </c>
      <c r="X18" s="6" t="s">
        <v>43</v>
      </c>
      <c r="Y18" s="6" t="s">
        <v>44</v>
      </c>
      <c r="Z18" s="6" t="s">
        <v>45</v>
      </c>
      <c r="AA18" s="6" t="s">
        <v>46</v>
      </c>
      <c r="AB18" s="6">
        <v>284.7</v>
      </c>
      <c r="AC18" s="6">
        <v>27.89</v>
      </c>
      <c r="AD18" s="6">
        <v>1020.67</v>
      </c>
      <c r="AE18" s="6">
        <v>5103.3500000000004</v>
      </c>
      <c r="AF18" s="13"/>
      <c r="AG18" s="13"/>
    </row>
    <row r="19" spans="1:33" ht="52.5" customHeight="1" x14ac:dyDescent="0.25">
      <c r="A19" s="11" t="s">
        <v>88</v>
      </c>
      <c r="B19" s="32" t="s">
        <v>89</v>
      </c>
      <c r="C19" s="32"/>
      <c r="D19" s="7" t="s">
        <v>67</v>
      </c>
      <c r="E19" s="7" t="s">
        <v>104</v>
      </c>
      <c r="F19" s="11" t="s">
        <v>52</v>
      </c>
      <c r="G19" s="12">
        <v>10</v>
      </c>
      <c r="H19" s="6" t="s">
        <v>90</v>
      </c>
      <c r="I19" s="6" t="s">
        <v>91</v>
      </c>
      <c r="J19" s="6" t="s">
        <v>92</v>
      </c>
      <c r="K19" s="6" t="s">
        <v>30</v>
      </c>
      <c r="L19" s="6" t="s">
        <v>31</v>
      </c>
      <c r="M19" s="6" t="s">
        <v>32</v>
      </c>
      <c r="N19" s="6" t="s">
        <v>33</v>
      </c>
      <c r="O19" s="6" t="s">
        <v>34</v>
      </c>
      <c r="P19" s="6" t="s">
        <v>35</v>
      </c>
      <c r="Q19" s="6" t="s">
        <v>36</v>
      </c>
      <c r="R19" s="6" t="s">
        <v>37</v>
      </c>
      <c r="S19" s="6" t="s">
        <v>38</v>
      </c>
      <c r="T19" s="6" t="s">
        <v>39</v>
      </c>
      <c r="U19" s="6" t="s">
        <v>40</v>
      </c>
      <c r="V19" s="6" t="s">
        <v>41</v>
      </c>
      <c r="W19" s="6" t="s">
        <v>42</v>
      </c>
      <c r="X19" s="6" t="s">
        <v>43</v>
      </c>
      <c r="Y19" s="6" t="s">
        <v>44</v>
      </c>
      <c r="Z19" s="6" t="s">
        <v>45</v>
      </c>
      <c r="AA19" s="6" t="s">
        <v>46</v>
      </c>
      <c r="AB19" s="6">
        <v>16.07</v>
      </c>
      <c r="AC19" s="6">
        <v>6.74</v>
      </c>
      <c r="AD19" s="6">
        <v>238.33</v>
      </c>
      <c r="AE19" s="6">
        <v>2383.3000000000002</v>
      </c>
      <c r="AF19" s="13"/>
      <c r="AG19" s="13"/>
    </row>
    <row r="20" spans="1:33" x14ac:dyDescent="0.25">
      <c r="A20" s="38"/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D20" s="11" t="s">
        <v>47</v>
      </c>
      <c r="AE20" s="6">
        <v>40318</v>
      </c>
    </row>
    <row r="21" spans="1:33" x14ac:dyDescent="0.25">
      <c r="A21" s="25"/>
      <c r="B21" s="35" t="s">
        <v>108</v>
      </c>
      <c r="C21" s="35"/>
      <c r="D21" s="30">
        <v>290</v>
      </c>
      <c r="E21" s="30" t="s">
        <v>109</v>
      </c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D21" s="26"/>
      <c r="AE21" s="31">
        <f>AE20+D21</f>
        <v>40608</v>
      </c>
    </row>
    <row r="22" spans="1:33" ht="30" customHeight="1" x14ac:dyDescent="0.25">
      <c r="A22" s="39" t="s">
        <v>110</v>
      </c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1"/>
    </row>
    <row r="23" spans="1:33" ht="36" customHeight="1" x14ac:dyDescent="0.25">
      <c r="A23" s="52" t="s">
        <v>105</v>
      </c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52"/>
      <c r="U23" s="52"/>
      <c r="V23" s="52"/>
      <c r="W23" s="52"/>
      <c r="X23" s="52"/>
      <c r="Y23" s="52"/>
      <c r="Z23" s="52"/>
      <c r="AA23" s="52"/>
      <c r="AB23" s="52"/>
      <c r="AC23" s="52"/>
      <c r="AD23" s="52"/>
      <c r="AE23" s="52"/>
    </row>
    <row r="25" spans="1:33" x14ac:dyDescent="0.25">
      <c r="A25" s="42" t="s">
        <v>96</v>
      </c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</row>
    <row r="26" spans="1:33" x14ac:dyDescent="0.25">
      <c r="A26" s="43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</row>
    <row r="27" spans="1:33" x14ac:dyDescent="0.25">
      <c r="A27" s="43"/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</row>
    <row r="28" spans="1:33" ht="15.75" thickBot="1" x14ac:dyDescent="0.3">
      <c r="A28" s="1"/>
      <c r="B28" s="1"/>
      <c r="C28" s="1"/>
      <c r="D28" s="1"/>
      <c r="E28" s="1"/>
      <c r="F28" s="1"/>
      <c r="G28" s="1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</row>
    <row r="29" spans="1:33" ht="15.75" thickBot="1" x14ac:dyDescent="0.3">
      <c r="A29" s="44" t="s">
        <v>106</v>
      </c>
      <c r="B29" s="45"/>
      <c r="C29" s="45"/>
      <c r="D29" s="45"/>
      <c r="E29" s="27"/>
      <c r="F29" s="14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</row>
    <row r="30" spans="1:33" ht="32.25" customHeight="1" x14ac:dyDescent="0.25">
      <c r="A30" s="46" t="s">
        <v>107</v>
      </c>
      <c r="B30" s="47"/>
      <c r="C30" s="47"/>
      <c r="D30" s="47"/>
      <c r="E30" s="28"/>
      <c r="F30" s="15"/>
      <c r="G30" s="16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</row>
    <row r="31" spans="1:33" ht="15.75" thickBot="1" x14ac:dyDescent="0.3">
      <c r="A31" s="48" t="s">
        <v>48</v>
      </c>
      <c r="B31" s="49"/>
      <c r="C31" s="49"/>
      <c r="D31" s="49"/>
      <c r="E31" s="29"/>
      <c r="F31" s="17"/>
      <c r="G31" s="16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</row>
    <row r="32" spans="1:33" ht="31.5" customHeight="1" x14ac:dyDescent="0.25">
      <c r="A32" s="50" t="s">
        <v>102</v>
      </c>
      <c r="B32" s="51"/>
      <c r="C32" s="51"/>
      <c r="D32" s="51"/>
      <c r="E32" s="28"/>
      <c r="F32" s="18"/>
      <c r="G32" s="16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</row>
    <row r="33" spans="1:30" ht="16.5" thickBot="1" x14ac:dyDescent="0.3">
      <c r="A33" s="36" t="s">
        <v>49</v>
      </c>
      <c r="B33" s="37"/>
      <c r="C33" s="37"/>
      <c r="D33" s="37"/>
      <c r="E33" s="24"/>
      <c r="F33" s="19"/>
      <c r="G33" s="20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3"/>
      <c r="AC33" s="3"/>
      <c r="AD33" s="3"/>
    </row>
    <row r="34" spans="1:30" ht="15.75" x14ac:dyDescent="0.25">
      <c r="A34" s="22"/>
      <c r="B34" s="22"/>
      <c r="C34" s="22"/>
      <c r="D34" s="22"/>
      <c r="E34" s="24"/>
      <c r="F34" s="22"/>
      <c r="G34" s="20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3"/>
      <c r="AC34" s="3"/>
      <c r="AD34" s="3"/>
    </row>
    <row r="35" spans="1:30" ht="15.75" x14ac:dyDescent="0.25">
      <c r="A35" s="23" t="s">
        <v>0</v>
      </c>
    </row>
  </sheetData>
  <mergeCells count="34">
    <mergeCell ref="A9:AE9"/>
    <mergeCell ref="A10:A11"/>
    <mergeCell ref="B10:C11"/>
    <mergeCell ref="D10:D11"/>
    <mergeCell ref="F10:F11"/>
    <mergeCell ref="G10:G11"/>
    <mergeCell ref="AD10:AD11"/>
    <mergeCell ref="A8:AE8"/>
    <mergeCell ref="A3:AE3"/>
    <mergeCell ref="A6:B6"/>
    <mergeCell ref="C6:AE6"/>
    <mergeCell ref="A7:B7"/>
    <mergeCell ref="C7:AE7"/>
    <mergeCell ref="A33:D33"/>
    <mergeCell ref="A20:AB20"/>
    <mergeCell ref="A22:AE22"/>
    <mergeCell ref="A25:AE25"/>
    <mergeCell ref="A26:AE26"/>
    <mergeCell ref="A27:AE27"/>
    <mergeCell ref="A29:D29"/>
    <mergeCell ref="A30:D30"/>
    <mergeCell ref="A31:D31"/>
    <mergeCell ref="A32:D32"/>
    <mergeCell ref="A23:AE23"/>
    <mergeCell ref="B17:C17"/>
    <mergeCell ref="B18:C18"/>
    <mergeCell ref="B19:C19"/>
    <mergeCell ref="E10:E11"/>
    <mergeCell ref="B21:C21"/>
    <mergeCell ref="B12:C12"/>
    <mergeCell ref="B13:C13"/>
    <mergeCell ref="B14:C14"/>
    <mergeCell ref="B15:C15"/>
    <mergeCell ref="B16:C16"/>
  </mergeCells>
  <pageMargins left="0.39370078740157483" right="0.39370078740157483" top="0.39370078740157483" bottom="0.39370078740157483" header="0" footer="0"/>
  <pageSetup paperSize="9" scale="6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terms:modified xsi:type="dcterms:W3CDTF">2026-06-15T12:43:16Z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