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Овощи в вакууме\"/>
    </mc:Choice>
  </mc:AlternateContent>
  <bookViews>
    <workbookView xWindow="0" yWindow="0" windowWidth="28800" windowHeight="12435"/>
  </bookViews>
  <sheets>
    <sheet name="Лист1" sheetId="1" r:id="rId1"/>
  </sheet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H13" i="1"/>
  <c r="J13" i="1"/>
  <c r="J11" i="1" l="1"/>
  <c r="J12" i="1"/>
  <c r="J14" i="1"/>
  <c r="J15" i="1"/>
  <c r="H11" i="1"/>
  <c r="H12" i="1"/>
  <c r="H14" i="1"/>
  <c r="H15" i="1"/>
  <c r="F11" i="1"/>
  <c r="F12" i="1"/>
  <c r="F14" i="1"/>
  <c r="F15" i="1"/>
  <c r="H17" i="1" l="1"/>
  <c r="J17" i="1"/>
  <c r="F17" i="1"/>
</calcChain>
</file>

<file path=xl/sharedStrings.xml><?xml version="1.0" encoding="utf-8"?>
<sst xmlns="http://schemas.openxmlformats.org/spreadsheetml/2006/main" count="45" uniqueCount="36">
  <si>
    <t xml:space="preserve">Приложение № 1 к рапорту </t>
  </si>
  <si>
    <t>РАСЧЕТ И ОБОСНОВАНИЕ ЦЕНЫ КОНТРАКТА ПРИ ЗАКУПКЕ У ЕДИНСТВЕННОГО ПОСТАВЩИКА</t>
  </si>
  <si>
    <t>№ п/п</t>
  </si>
  <si>
    <t>Наименование товара</t>
  </si>
  <si>
    <t>Ед.</t>
  </si>
  <si>
    <t>Поставщик № 1</t>
  </si>
  <si>
    <t>НП-162 от 31.03.2026</t>
  </si>
  <si>
    <t>Поставщик № 2</t>
  </si>
  <si>
    <t>НП-161 от 31.03.2026</t>
  </si>
  <si>
    <t>Поставщик № 3</t>
  </si>
  <si>
    <t>НП-160 от 31.03.2026</t>
  </si>
  <si>
    <t>ОКПД2/КТРУ</t>
  </si>
  <si>
    <t xml:space="preserve">Цена </t>
  </si>
  <si>
    <t>(руб.):</t>
  </si>
  <si>
    <t>Сумма (руб.):</t>
  </si>
  <si>
    <t>(руб.)</t>
  </si>
  <si>
    <t>кг</t>
  </si>
  <si>
    <t>ОБОСНОВАНИЕ ЦЕНЫ ПОДГОТОВИЛ</t>
  </si>
  <si>
    <t>ИТОГО:</t>
  </si>
  <si>
    <t>Кол-во</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</si>
  <si>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</si>
  <si>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</si>
  <si>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</si>
  <si>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01.13.51.000-00000002</t>
  </si>
  <si>
    <t>01.13.12.120.00000002</t>
  </si>
  <si>
    <t>01.13.49.110-00000003</t>
  </si>
  <si>
    <t>01.13.41.110-00000003</t>
  </si>
  <si>
    <t>01.13.43.190-00000002</t>
  </si>
  <si>
    <t>И.А. Майоров</t>
  </si>
  <si>
    <t>Картофель мытый очищенный (вакуумная упаковка)  5кг. в упаковке</t>
  </si>
  <si>
    <t>Лук мытый очищенный (вакуумная упаковка),5кг. в упаковке</t>
  </si>
  <si>
    <t>Морковь мытая очищенная (вакуумная упаковка), 5кг. в упаковке</t>
  </si>
  <si>
    <t>Свекла мытая очищенная  (вакуумная упаковка)  5кг. в упаковке</t>
  </si>
  <si>
    <t xml:space="preserve">Капуста свежая , очищенная (вакуумная упаковка),  5кг. в упаковке </t>
  </si>
  <si>
    <r>
      <t xml:space="preserve">По результатам анализа рынка определены три поставщика идентичных товаров: Поставщик №1, Поставщик №2, Поставщик №3.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продуктов питания</t>
    </r>
    <r>
      <rPr>
        <sz val="11"/>
        <color theme="1"/>
        <rFont val="XO Thames"/>
        <family val="1"/>
        <charset val="204"/>
      </rPr>
      <t xml:space="preserve"> в размере</t>
    </r>
    <r>
      <rPr>
        <b/>
        <u/>
        <sz val="11"/>
        <color theme="1"/>
        <rFont val="XO Thames"/>
        <family val="1"/>
        <charset val="204"/>
      </rPr>
      <t xml:space="preserve"> 304750 (триста четыре тысячи семьсот пятьдесят) рублей 00 копеек</t>
    </r>
    <r>
      <rPr>
        <sz val="11"/>
        <color theme="1"/>
        <rFont val="XO Thames"/>
        <family val="1"/>
        <charset val="204"/>
      </rPr>
      <t xml:space="preserve"> предложена Поставщиком № 3. На право заключения государственного контракта будет использовано ценовое предложение Поставщика № 3.</t>
    </r>
  </si>
  <si>
    <t>Начальника  ОКБиХО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</si>
</sst>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5" x14ac:knownFonts="1">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29">
    <xf numFmtId="0" fontId="0" fillId="0" borderId="0" xfId="0"/>
    <xf numFmtId="43" fontId="1" fillId="2" borderId="1" xfId="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0" fillId="0" borderId="2" xfId="0" applyFill="1" applyBorder="1"/>
    <xf numFmtId="0" fontId="1" fillId="0" borderId="0" xfId="0" applyFont="1" applyFill="1" applyAlignment="1">
      <alignment horizontal="justify" vertical="center"/>
    </xf>
    <xf numFmtId="0" fontId="0" fillId="0" borderId="0" xfId="0" applyFill="1" applyAlignment="1">
      <alignment horizontal="center"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1" fillId="0" borderId="1" xfId="0" applyFont="1" applyFill="1" applyBorder="1" applyAlignment="1">
      <alignment horizontal="center" vertical="center" wrapText="1"/>
    </xf>
    <xf numFmtId="0" fontId="1" fillId="0" borderId="0" xfId="0" applyFont="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6"/>
  <sheetViews>
    <sheetView tabSelected="1" topLeftCell="A7" workbookViewId="0">
      <selection activeCell="A18" sqref="A18:K18"/>
    </sheetView>
  </sheetViews>
  <sheetFormatPr defaultRowHeight="15" x14ac:dyDescent="0.25"/>
  <cols>
    <col min="1" max="1" width="9.140625" style="2"/>
    <col min="2" max="2" width="52.85546875" style="2" customWidth="1"/>
    <col min="3" max="4" width="9.140625" style="2"/>
    <col min="5" max="5" width="9.5703125" style="2" bestFit="1" customWidth="1"/>
    <col min="6" max="6" width="15.5703125" style="2" customWidth="1"/>
    <col min="7" max="7" width="9.5703125" style="2" bestFit="1" customWidth="1"/>
    <col min="8" max="8" width="16.85546875" style="2" customWidth="1"/>
    <col min="9" max="9" width="9.5703125" style="2" bestFit="1" customWidth="1"/>
    <col min="10" max="10" width="16.140625" style="2" customWidth="1"/>
    <col min="11" max="11" width="14.85546875" style="2" customWidth="1"/>
    <col min="12" max="16384" width="9.140625" style="2"/>
  </cols>
  <sheetData>
    <row r="2" spans="1:11" x14ac:dyDescent="0.25">
      <c r="J2" s="3" t="s">
        <v>0</v>
      </c>
      <c r="K2" s="3"/>
    </row>
    <row r="3" spans="1:11" x14ac:dyDescent="0.25">
      <c r="A3" s="4"/>
    </row>
    <row r="4" spans="1:11" x14ac:dyDescent="0.25">
      <c r="A4" s="20" t="s">
        <v>1</v>
      </c>
      <c r="B4" s="20"/>
      <c r="C4" s="20"/>
      <c r="D4" s="20"/>
      <c r="E4" s="20"/>
      <c r="F4" s="20"/>
      <c r="G4" s="20"/>
      <c r="H4" s="20"/>
      <c r="I4" s="20"/>
      <c r="J4" s="20"/>
      <c r="K4" s="20"/>
    </row>
    <row r="5" spans="1:11" ht="156.75" customHeight="1" x14ac:dyDescent="0.25">
      <c r="A5" s="23" t="s">
        <v>20</v>
      </c>
      <c r="B5" s="23"/>
      <c r="C5" s="23"/>
      <c r="D5" s="23"/>
      <c r="E5" s="23"/>
      <c r="F5" s="23"/>
      <c r="G5" s="23"/>
      <c r="H5" s="23"/>
      <c r="I5" s="23"/>
      <c r="J5" s="23"/>
      <c r="K5" s="23"/>
    </row>
    <row r="6" spans="1:11" x14ac:dyDescent="0.25">
      <c r="A6" s="5"/>
      <c r="B6" s="6"/>
      <c r="C6" s="6"/>
      <c r="D6" s="6"/>
      <c r="E6" s="6"/>
      <c r="F6" s="6"/>
      <c r="G6" s="6"/>
      <c r="H6" s="6"/>
      <c r="I6" s="6"/>
      <c r="J6" s="6"/>
      <c r="K6" s="6"/>
    </row>
    <row r="7" spans="1:11" x14ac:dyDescent="0.25">
      <c r="A7" s="24" t="s">
        <v>2</v>
      </c>
      <c r="B7" s="24" t="s">
        <v>3</v>
      </c>
      <c r="C7" s="24" t="s">
        <v>4</v>
      </c>
      <c r="D7" s="24" t="s">
        <v>19</v>
      </c>
      <c r="E7" s="24" t="s">
        <v>5</v>
      </c>
      <c r="F7" s="24"/>
      <c r="G7" s="24" t="s">
        <v>7</v>
      </c>
      <c r="H7" s="24"/>
      <c r="I7" s="24" t="s">
        <v>9</v>
      </c>
      <c r="J7" s="24"/>
      <c r="K7" s="24" t="s">
        <v>11</v>
      </c>
    </row>
    <row r="8" spans="1:11" ht="28.5" customHeight="1" x14ac:dyDescent="0.25">
      <c r="A8" s="24"/>
      <c r="B8" s="24"/>
      <c r="C8" s="24"/>
      <c r="D8" s="24"/>
      <c r="E8" s="24" t="s">
        <v>6</v>
      </c>
      <c r="F8" s="24"/>
      <c r="G8" s="24" t="s">
        <v>8</v>
      </c>
      <c r="H8" s="24"/>
      <c r="I8" s="24" t="s">
        <v>10</v>
      </c>
      <c r="J8" s="24"/>
      <c r="K8" s="24"/>
    </row>
    <row r="9" spans="1:11" x14ac:dyDescent="0.25">
      <c r="A9" s="24"/>
      <c r="B9" s="24"/>
      <c r="C9" s="24"/>
      <c r="D9" s="24"/>
      <c r="E9" s="7" t="s">
        <v>12</v>
      </c>
      <c r="F9" s="28" t="s">
        <v>14</v>
      </c>
      <c r="G9" s="7" t="s">
        <v>12</v>
      </c>
      <c r="H9" s="28" t="s">
        <v>14</v>
      </c>
      <c r="I9" s="7" t="s">
        <v>12</v>
      </c>
      <c r="J9" s="28" t="s">
        <v>14</v>
      </c>
      <c r="K9" s="28"/>
    </row>
    <row r="10" spans="1:11" x14ac:dyDescent="0.25">
      <c r="A10" s="24"/>
      <c r="B10" s="24"/>
      <c r="C10" s="24"/>
      <c r="D10" s="24"/>
      <c r="E10" s="7" t="s">
        <v>13</v>
      </c>
      <c r="F10" s="28"/>
      <c r="G10" s="7" t="s">
        <v>15</v>
      </c>
      <c r="H10" s="28"/>
      <c r="I10" s="7" t="s">
        <v>15</v>
      </c>
      <c r="J10" s="28"/>
      <c r="K10" s="28"/>
    </row>
    <row r="11" spans="1:11" ht="50.25" customHeight="1" x14ac:dyDescent="0.25">
      <c r="A11" s="19">
        <v>4</v>
      </c>
      <c r="B11" s="17" t="s">
        <v>29</v>
      </c>
      <c r="C11" s="7" t="s">
        <v>16</v>
      </c>
      <c r="D11" s="14">
        <v>1500</v>
      </c>
      <c r="E11" s="1">
        <v>117.5</v>
      </c>
      <c r="F11" s="9">
        <f t="shared" ref="F11:F15" si="0">D11*E11</f>
        <v>176250</v>
      </c>
      <c r="G11" s="1">
        <v>115.5</v>
      </c>
      <c r="H11" s="9">
        <f t="shared" ref="H11:H15" si="1">D11*G11</f>
        <v>173250</v>
      </c>
      <c r="I11" s="1">
        <v>115</v>
      </c>
      <c r="J11" s="9">
        <f t="shared" ref="J11:J15" si="2">I11*D11</f>
        <v>172500</v>
      </c>
      <c r="K11" s="18" t="s">
        <v>24</v>
      </c>
    </row>
    <row r="12" spans="1:11" ht="28.5" x14ac:dyDescent="0.25">
      <c r="A12" s="19">
        <v>5</v>
      </c>
      <c r="B12" s="8" t="s">
        <v>30</v>
      </c>
      <c r="C12" s="7" t="s">
        <v>16</v>
      </c>
      <c r="D12" s="14">
        <v>430</v>
      </c>
      <c r="E12" s="1">
        <v>120</v>
      </c>
      <c r="F12" s="9">
        <f t="shared" si="0"/>
        <v>51600</v>
      </c>
      <c r="G12" s="1">
        <v>120.5</v>
      </c>
      <c r="H12" s="9">
        <f t="shared" si="1"/>
        <v>51815</v>
      </c>
      <c r="I12" s="1">
        <v>115</v>
      </c>
      <c r="J12" s="9">
        <f t="shared" si="2"/>
        <v>49450</v>
      </c>
      <c r="K12" s="7" t="s">
        <v>23</v>
      </c>
    </row>
    <row r="13" spans="1:11" ht="28.5" x14ac:dyDescent="0.25">
      <c r="A13" s="19">
        <v>6</v>
      </c>
      <c r="B13" s="8" t="s">
        <v>31</v>
      </c>
      <c r="C13" s="16" t="s">
        <v>16</v>
      </c>
      <c r="D13" s="14">
        <v>340</v>
      </c>
      <c r="E13" s="1">
        <v>120</v>
      </c>
      <c r="F13" s="9">
        <f t="shared" si="0"/>
        <v>40800</v>
      </c>
      <c r="G13" s="1">
        <v>120.5</v>
      </c>
      <c r="H13" s="9">
        <f t="shared" si="1"/>
        <v>40970</v>
      </c>
      <c r="I13" s="1">
        <v>115</v>
      </c>
      <c r="J13" s="9">
        <f t="shared" si="2"/>
        <v>39100</v>
      </c>
      <c r="K13" s="16" t="s">
        <v>25</v>
      </c>
    </row>
    <row r="14" spans="1:11" ht="28.5" x14ac:dyDescent="0.25">
      <c r="A14" s="19">
        <v>7</v>
      </c>
      <c r="B14" s="17" t="s">
        <v>33</v>
      </c>
      <c r="C14" s="7" t="s">
        <v>16</v>
      </c>
      <c r="D14" s="14">
        <v>260</v>
      </c>
      <c r="E14" s="1">
        <v>120</v>
      </c>
      <c r="F14" s="9">
        <f t="shared" si="0"/>
        <v>31200</v>
      </c>
      <c r="G14" s="1">
        <v>120.5</v>
      </c>
      <c r="H14" s="9">
        <f t="shared" si="1"/>
        <v>31330</v>
      </c>
      <c r="I14" s="1">
        <v>115</v>
      </c>
      <c r="J14" s="9">
        <f t="shared" si="2"/>
        <v>29900</v>
      </c>
      <c r="K14" s="7" t="s">
        <v>26</v>
      </c>
    </row>
    <row r="15" spans="1:11" ht="28.5" x14ac:dyDescent="0.25">
      <c r="A15" s="19">
        <v>8</v>
      </c>
      <c r="B15" s="8" t="s">
        <v>32</v>
      </c>
      <c r="C15" s="7" t="s">
        <v>16</v>
      </c>
      <c r="D15" s="14">
        <v>120</v>
      </c>
      <c r="E15" s="1">
        <v>120</v>
      </c>
      <c r="F15" s="9">
        <f t="shared" si="0"/>
        <v>14400</v>
      </c>
      <c r="G15" s="1">
        <v>120.5</v>
      </c>
      <c r="H15" s="9">
        <f t="shared" si="1"/>
        <v>14460</v>
      </c>
      <c r="I15" s="1">
        <v>115</v>
      </c>
      <c r="J15" s="9">
        <f t="shared" si="2"/>
        <v>13800</v>
      </c>
      <c r="K15" s="7" t="s">
        <v>27</v>
      </c>
    </row>
    <row r="16" spans="1:11" x14ac:dyDescent="0.25">
      <c r="A16" s="7"/>
      <c r="B16" s="7"/>
      <c r="C16" s="7"/>
      <c r="D16" s="7"/>
      <c r="E16" s="9"/>
      <c r="F16" s="9"/>
      <c r="G16" s="9"/>
      <c r="H16" s="9"/>
      <c r="I16" s="9"/>
      <c r="J16" s="9"/>
      <c r="K16" s="7"/>
    </row>
    <row r="17" spans="1:12" x14ac:dyDescent="0.25">
      <c r="A17" s="27" t="s">
        <v>18</v>
      </c>
      <c r="B17" s="27"/>
      <c r="C17" s="27"/>
      <c r="D17" s="7"/>
      <c r="E17" s="9"/>
      <c r="F17" s="10">
        <f>SUM(F11:F15)</f>
        <v>314250</v>
      </c>
      <c r="G17" s="10"/>
      <c r="H17" s="10">
        <f>SUM(H11:H15)</f>
        <v>311825</v>
      </c>
      <c r="I17" s="10"/>
      <c r="J17" s="10">
        <f>SUM(J11:J15)</f>
        <v>304750</v>
      </c>
      <c r="K17" s="7"/>
      <c r="L17" s="11"/>
    </row>
    <row r="18" spans="1:12" ht="68.25" customHeight="1" x14ac:dyDescent="0.25">
      <c r="A18" s="21" t="s">
        <v>34</v>
      </c>
      <c r="B18" s="21"/>
      <c r="C18" s="21"/>
      <c r="D18" s="21"/>
      <c r="E18" s="21"/>
      <c r="F18" s="21"/>
      <c r="G18" s="21"/>
      <c r="H18" s="21"/>
      <c r="I18" s="21"/>
      <c r="J18" s="21"/>
      <c r="K18" s="21"/>
    </row>
    <row r="19" spans="1:12" x14ac:dyDescent="0.25">
      <c r="A19" s="25"/>
      <c r="B19" s="25"/>
      <c r="C19" s="25"/>
      <c r="D19" s="25"/>
      <c r="E19" s="25"/>
      <c r="F19" s="25"/>
      <c r="G19" s="25"/>
      <c r="H19" s="25"/>
      <c r="I19" s="25"/>
      <c r="J19" s="25"/>
      <c r="K19" s="25"/>
    </row>
    <row r="20" spans="1:12" x14ac:dyDescent="0.25">
      <c r="A20" s="12"/>
    </row>
    <row r="21" spans="1:12" x14ac:dyDescent="0.25">
      <c r="A21" s="26" t="s">
        <v>17</v>
      </c>
      <c r="B21" s="26"/>
      <c r="C21" s="26"/>
      <c r="D21" s="26"/>
      <c r="E21" s="26"/>
      <c r="F21" s="26"/>
      <c r="G21" s="26"/>
      <c r="H21" s="26"/>
      <c r="I21" s="26"/>
      <c r="J21" s="26"/>
      <c r="K21" s="26"/>
    </row>
    <row r="22" spans="1:12" x14ac:dyDescent="0.25">
      <c r="A22" s="12"/>
    </row>
    <row r="23" spans="1:12" x14ac:dyDescent="0.25">
      <c r="A23" s="12"/>
    </row>
    <row r="24" spans="1:12" x14ac:dyDescent="0.25">
      <c r="A24" s="3" t="s">
        <v>22</v>
      </c>
      <c r="B24" s="3" t="s">
        <v>35</v>
      </c>
      <c r="C24" s="15"/>
      <c r="D24" s="15"/>
      <c r="F24" s="2" t="s">
        <v>28</v>
      </c>
    </row>
    <row r="25" spans="1:12" x14ac:dyDescent="0.25">
      <c r="A25" s="3"/>
      <c r="B25" s="3"/>
      <c r="C25" s="22" t="s">
        <v>21</v>
      </c>
      <c r="D25" s="22"/>
    </row>
    <row r="26" spans="1:12" x14ac:dyDescent="0.25">
      <c r="A26" s="13"/>
    </row>
  </sheetData>
  <mergeCells count="22">
    <mergeCell ref="A7:A10"/>
    <mergeCell ref="B7:B10"/>
    <mergeCell ref="E7:F7"/>
    <mergeCell ref="E8:F8"/>
    <mergeCell ref="G7:H7"/>
    <mergeCell ref="G8:H8"/>
    <mergeCell ref="A4:K4"/>
    <mergeCell ref="A18:K18"/>
    <mergeCell ref="C25:D25"/>
    <mergeCell ref="A5:K5"/>
    <mergeCell ref="C7:C10"/>
    <mergeCell ref="D7:D10"/>
    <mergeCell ref="A19:K19"/>
    <mergeCell ref="A21:K21"/>
    <mergeCell ref="A17:C17"/>
    <mergeCell ref="I7:J7"/>
    <mergeCell ref="I8:J8"/>
    <mergeCell ref="K7:K8"/>
    <mergeCell ref="F9:F10"/>
    <mergeCell ref="H9:H10"/>
    <mergeCell ref="J9:J10"/>
    <mergeCell ref="K9:K10"/>
  </mergeCells>
  <pageMargins left="0.70866141732283472" right="0.70866141732283472" top="0.74803149606299213" bottom="0.74803149606299213" header="0.31496062992125984" footer="0.31496062992125984"/>
  <pageSetup paperSize="9" scale="72"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Майоров И.А.</cp:lastModifiedBy>
  <cp:lastPrinted>2026-05-21T04:37:07Z</cp:lastPrinted>
  <dcterms:created xsi:type="dcterms:W3CDTF">2026-04-03T03:29:05Z</dcterms:created>
  <dcterms:modified xsi:type="dcterms:W3CDTF">2026-06-04T08:04:44Z</dcterms:modified>
</cp:coreProperties>
</file>