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1" sheetId="1" state="visible" r:id="rId1"/>
    <sheet name="Лист2" sheetId="2" state="visible" r:id="rId2"/>
    <sheet name="Лист3" sheetId="3" state="visible" r:id="rId3"/>
  </sheets>
  <definedNames>
    <definedName name="_xlnm.Print_Area" localSheetId="0">Лист1!$A$1:$O$23</definedName>
  </definedNames>
  <calcPr/>
</workbook>
</file>

<file path=xl/sharedStrings.xml><?xml version="1.0" encoding="utf-8"?>
<sst xmlns="http://schemas.openxmlformats.org/spreadsheetml/2006/main" count="30" uniqueCount="30">
  <si>
    <t xml:space="preserve">Обоснование цены контракта, заключаемого с единственным поставщиком (подрядчиком, исполнителем) (ЦК)</t>
  </si>
  <si>
    <t xml:space="preserve">Дата подготовки обоснование цены контракта, заключаемого с единственным поставщиком (подрядчиком, исполнителем) (ЦК): 27.08.2026</t>
  </si>
  <si>
    <r>
      <t xml:space="preserve">Предмет контракта: </t>
    </r>
    <r>
      <rPr>
        <sz val="12"/>
        <color theme="1"/>
        <rFont val="Times New Roman"/>
      </rPr>
      <t xml:space="preserve">Оказание услуг по оценке технического состояния объектов нефинансовых активов Управлений Федерального казначейства Белгородской, Брянской, Владимирской, Воронежской, Ивановской, Костромской, Курской, Липецкой, Орловской, Рязанской, Смоленской, Тамбовской, Тверской, Тульской области, Межрегионального филиала ФКУ «ЦОКР» в г. Владимире и его территориальных отделов (г. Воронеж, Кострома, Липецк, Орел, Смоленск).</t>
    </r>
  </si>
  <si>
    <r>
      <rPr>
        <b/>
        <sz val="12"/>
        <color theme="1"/>
        <rFont val="Times New Roman"/>
      </rPr>
      <t xml:space="preserve">Используемый метод определения  цены контракта, заключаемого с единственным поставщиком (подрядчиком, исполнителем)  (ЦК):</t>
    </r>
    <r>
      <rPr>
        <sz val="12"/>
        <color theme="1"/>
        <rFont val="Times New Roman"/>
      </rPr>
      <t xml:space="preserve"> В соответствии со статьей 22 Закона о контрактной системе № 44-ФЗ для определения ЦК применяется метод сопоставимых рыночных цен (анализ рынка) с использованием ценовой информации, полученной от поставщиков, обладающих опытом поставок соответствующего товара.</t>
    </r>
  </si>
  <si>
    <t xml:space="preserve">Реквизиты запросов ценовой информации (в т.ч. в ЕИС): Запрос направлен в 9 организаций: исх. от 11.08.2026 № 50--7-22/5072 в ЕИС от 10.08.2026 г. № 0828100000726000679.
Ответ получен от 3 (трех) организаций, на основании данной информации произведен расчет НМЦК (ЦК): Источник № 1 - вх. № 8560 от 17.08.2026, Источник № 2 - вх. № 8561 от 17.08.2026, Источник № 3 - вх. № 8563 от 17.08.2026</t>
  </si>
  <si>
    <t xml:space="preserve">№ п/п</t>
  </si>
  <si>
    <t xml:space="preserve">Наименование товара, работы, услуги по КТРУ</t>
  </si>
  <si>
    <t xml:space="preserve">Наименование товара, работы, услуги согласно описанию объекта закупки</t>
  </si>
  <si>
    <t xml:space="preserve">Типовая принадлежность</t>
  </si>
  <si>
    <t xml:space="preserve">Единица измерений</t>
  </si>
  <si>
    <t xml:space="preserve">Кол-во </t>
  </si>
  <si>
    <t xml:space="preserve">Расчет НМЦК(ЦК)</t>
  </si>
  <si>
    <t xml:space="preserve">Итого цена единицы товара (работы, услуги) в том числе с учетом ЛБО (руб.)</t>
  </si>
  <si>
    <t xml:space="preserve">Всего
НМЦК (ЦК)/ цена единицы товара (работы, услуги) с учетом ЛБО (руб.)</t>
  </si>
  <si>
    <t xml:space="preserve">Ценовые значения анализа рынка</t>
  </si>
  <si>
    <t xml:space="preserve">Коэффициент вариации (v)</t>
  </si>
  <si>
    <t xml:space="preserve">Ср. рыночная цена за единицу
(руб.)</t>
  </si>
  <si>
    <t xml:space="preserve">Цена за единицу с учетом нормативных затрат</t>
  </si>
  <si>
    <t xml:space="preserve">Итоговое значение НМЦК (ЦК) (руб.)</t>
  </si>
  <si>
    <t xml:space="preserve">Источник № 1
Вх. №8560 от 17.08.2026</t>
  </si>
  <si>
    <t xml:space="preserve">Источник № 2
Вх. № 8561 от          17.08.2026</t>
  </si>
  <si>
    <t xml:space="preserve">Источник № 3
Вх. № 8563  от 17.08.2026</t>
  </si>
  <si>
    <t xml:space="preserve">Цена за ед. (руб.)</t>
  </si>
  <si>
    <t>х</t>
  </si>
  <si>
    <t xml:space="preserve">Оценка технического состояния нефинансовых активов 
ОКПД2: 71.20.19.190
</t>
  </si>
  <si>
    <t xml:space="preserve">усл. ед</t>
  </si>
  <si>
    <t xml:space="preserve">Итого НМЦК (ЦК)</t>
  </si>
  <si>
    <t xml:space="preserve">Начальная сумма цен единиц товара</t>
  </si>
  <si>
    <t xml:space="preserve">Начальная сумма единиц работы (услуги)</t>
  </si>
  <si>
    <t xml:space="preserve">Максимальное значение цены контракта в соответствии с лимитами бюджетных обязательств</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</si>
</sst>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1">
    <font>
      <sz val="11.000000"/>
      <color theme="1"/>
      <name val="Calibri"/>
      <scheme val="minor"/>
    </font>
    <font>
      <b/>
      <sz val="12.000000"/>
      <color theme="1"/>
      <name val="Times New Roman"/>
    </font>
    <font>
      <sz val="12.000000"/>
      <color theme="1"/>
      <name val="Calibri"/>
      <scheme val="minor"/>
    </font>
    <font>
      <sz val="12.000000"/>
      <color theme="1"/>
      <name val="Times New Roman"/>
    </font>
    <font>
      <b/>
      <sz val="12.000000"/>
      <name val="Times New Roman"/>
    </font>
    <font>
      <sz val="12.000000"/>
      <name val="Times New Roman"/>
    </font>
    <font>
      <sz val="11.000000"/>
      <color theme="1"/>
      <name val="Times New Roman"/>
    </font>
    <font>
      <sz val="10.000000"/>
      <color theme="1"/>
      <name val="Times New Roman"/>
    </font>
    <font>
      <sz val="11.000000"/>
      <name val="Times New Roman"/>
    </font>
    <font>
      <sz val="10.000000"/>
      <name val="Times New Roman"/>
    </font>
    <font>
      <sz val="10.000000"/>
      <color theme="1"/>
      <name val="Calibri"/>
      <scheme val="minor"/>
    </font>
  </fonts>
  <fills count="2">
    <fill>
      <patternFill patternType="none"/>
    </fill>
    <fill>
      <patternFill patternType="gray125"/>
    </fill>
  </fills>
  <borders count="10">
    <border>
      <left style="none"/>
      <right style="none"/>
      <top style="none"/>
      <bottom style="none"/>
      <diagonal style="none"/>
    </border>
    <border>
      <left style="thin">
        <color auto="1"/>
      </left>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thin">
        <color auto="1"/>
      </left>
      <right style="none"/>
      <top style="thin">
        <color auto="1"/>
      </top>
      <bottom style="none"/>
      <diagonal style="none"/>
    </border>
    <border>
      <left style="none"/>
      <right style="none"/>
      <top style="thin">
        <color auto="1"/>
      </top>
      <bottom style="none"/>
      <diagonal style="none"/>
    </border>
  </borders>
  <cellStyleXfs count="1">
    <xf fontId="0" fillId="0" borderId="0" numFmtId="0" applyNumberFormat="1" applyFont="1" applyFill="1" applyBorder="1"/>
  </cellStyleXfs>
  <cellXfs count="47">
    <xf fontId="0" fillId="0" borderId="0" numFmtId="0" xfId="0"/>
    <xf fontId="1" fillId="0" borderId="0" numFmtId="0" xfId="0" applyFont="1" applyAlignment="1">
      <alignment horizontal="center" vertical="center" wrapText="1"/>
    </xf>
    <xf fontId="2" fillId="0" borderId="0" numFmtId="0" xfId="0" applyFont="1" applyAlignment="1">
      <alignment vertical="center" wrapText="1"/>
    </xf>
    <xf fontId="0" fillId="0" borderId="0" numFmtId="0" xfId="0"/>
    <xf fontId="3" fillId="0" borderId="0" numFmtId="0" xfId="0" applyFont="1" applyAlignment="1">
      <alignment horizontal="center" wrapText="1"/>
    </xf>
    <xf fontId="2" fillId="0" borderId="0" numFmtId="0" xfId="0" applyFont="1" applyAlignment="1">
      <alignment horizontal="center" wrapText="1"/>
    </xf>
    <xf fontId="1" fillId="0" borderId="0" numFmtId="0" xfId="0" applyFont="1" applyAlignment="1">
      <alignment horizontal="left" wrapText="1"/>
    </xf>
    <xf fontId="3" fillId="0" borderId="0" numFmtId="0" xfId="0" applyFont="1" applyAlignment="1">
      <alignment horizontal="left" wrapText="1"/>
    </xf>
    <xf fontId="1" fillId="0" borderId="0" numFmtId="0" xfId="0" applyFont="1" applyAlignment="1">
      <alignment horizontal="left" vertical="top" wrapText="1"/>
    </xf>
    <xf fontId="3" fillId="0" borderId="0" numFmtId="0" xfId="0" applyFont="1" applyAlignment="1">
      <alignment horizontal="left" vertical="top" wrapText="1"/>
    </xf>
    <xf fontId="3" fillId="0" borderId="0" numFmtId="0" xfId="0" applyFont="1" applyAlignment="1">
      <alignment horizontal="left" vertical="center" wrapText="1"/>
    </xf>
    <xf fontId="4" fillId="0" borderId="0" numFmtId="0" xfId="0" applyFont="1" applyAlignment="1">
      <alignment horizontal="left" vertical="center" wrapText="1"/>
    </xf>
    <xf fontId="5" fillId="0" borderId="0" numFmtId="0" xfId="0" applyFont="1" applyAlignment="1">
      <alignment horizontal="left" vertical="center" wrapText="1"/>
    </xf>
    <xf fontId="0" fillId="0" borderId="0" numFmtId="0" xfId="0" applyAlignment="1">
      <alignment wrapText="1"/>
    </xf>
    <xf fontId="3" fillId="0" borderId="1" numFmtId="0" xfId="0" applyFont="1" applyBorder="1" applyAlignment="1">
      <alignment horizontal="center" vertical="center" wrapText="1"/>
    </xf>
    <xf fontId="6" fillId="0" borderId="1" numFmtId="0" xfId="0" applyFont="1" applyBorder="1" applyAlignment="1">
      <alignment horizontal="center" vertical="center" wrapText="1"/>
    </xf>
    <xf fontId="3" fillId="0" borderId="2" numFmtId="0" xfId="0" applyFont="1" applyBorder="1" applyAlignment="1">
      <alignment horizontal="center" vertical="center" wrapText="1"/>
    </xf>
    <xf fontId="3" fillId="0" borderId="3" numFmtId="0" xfId="0" applyFont="1" applyBorder="1" applyAlignment="1">
      <alignment horizontal="center" vertical="center" wrapText="1"/>
    </xf>
    <xf fontId="3" fillId="0" borderId="4" numFmtId="0" xfId="0" applyFont="1" applyBorder="1" applyAlignment="1">
      <alignment horizontal="center" vertical="center" wrapText="1"/>
    </xf>
    <xf fontId="3" fillId="0" borderId="5" numFmtId="0" xfId="0" applyFont="1" applyBorder="1" applyAlignment="1">
      <alignment horizontal="center" vertical="center" wrapText="1"/>
    </xf>
    <xf fontId="3" fillId="0" borderId="6" numFmtId="0" xfId="0" applyFont="1" applyBorder="1" applyAlignment="1">
      <alignment horizontal="center" vertical="center" wrapText="1"/>
    </xf>
    <xf fontId="6" fillId="0" borderId="6" numFmtId="0" xfId="0" applyFont="1" applyBorder="1" applyAlignment="1">
      <alignment horizontal="center" vertical="center" wrapText="1"/>
    </xf>
    <xf fontId="7" fillId="0" borderId="1" numFmtId="0" xfId="0" applyFont="1" applyBorder="1" applyAlignment="1">
      <alignment horizontal="center" vertical="center" wrapText="1"/>
    </xf>
    <xf fontId="8" fillId="0" borderId="2" numFmtId="0" xfId="0" applyFont="1" applyBorder="1" applyAlignment="1">
      <alignment horizontal="center" vertical="center" wrapText="1"/>
    </xf>
    <xf fontId="7" fillId="0" borderId="6" numFmtId="0" xfId="0" applyFont="1" applyBorder="1" applyAlignment="1">
      <alignment horizontal="center" vertical="center" wrapText="1"/>
    </xf>
    <xf fontId="3" fillId="0" borderId="7" numFmtId="0" xfId="0" applyFont="1" applyBorder="1" applyAlignment="1">
      <alignment horizontal="center" vertical="center" wrapText="1"/>
    </xf>
    <xf fontId="6" fillId="0" borderId="7" numFmtId="0" xfId="0" applyFont="1" applyBorder="1" applyAlignment="1">
      <alignment horizontal="center" vertical="center" wrapText="1"/>
    </xf>
    <xf fontId="6" fillId="0" borderId="2" numFmtId="0" xfId="0" applyFont="1" applyBorder="1" applyAlignment="1">
      <alignment horizontal="center" vertical="center" wrapText="1"/>
    </xf>
    <xf fontId="7" fillId="0" borderId="7" numFmtId="0" xfId="0" applyFont="1" applyBorder="1" applyAlignment="1">
      <alignment horizontal="center" vertical="center" wrapText="1"/>
    </xf>
    <xf fontId="3" fillId="0" borderId="8" numFmtId="0" xfId="0" applyFont="1" applyBorder="1" applyAlignment="1">
      <alignment horizontal="center" vertical="center" wrapText="1"/>
    </xf>
    <xf fontId="3" fillId="0" borderId="8" numFmtId="0" xfId="0" applyFont="1" applyBorder="1" applyAlignment="1">
      <alignment horizontal="center" vertical="top" wrapText="1"/>
    </xf>
    <xf fontId="3" fillId="0" borderId="8" numFmtId="2" xfId="0" applyNumberFormat="1" applyFont="1" applyBorder="1" applyAlignment="1">
      <alignment horizontal="center" vertical="center" wrapText="1"/>
    </xf>
    <xf fontId="5" fillId="0" borderId="2" numFmtId="2" xfId="0" applyNumberFormat="1" applyFont="1" applyBorder="1" applyAlignment="1">
      <alignment horizontal="center" vertical="center" wrapText="1"/>
    </xf>
    <xf fontId="3" fillId="0" borderId="9" numFmtId="0" xfId="0" applyFont="1" applyBorder="1" applyAlignment="1">
      <alignment horizontal="center" vertical="center" wrapText="1"/>
    </xf>
    <xf fontId="3" fillId="0" borderId="2" numFmtId="4" xfId="0" applyNumberFormat="1" applyFont="1" applyBorder="1" applyAlignment="1">
      <alignment horizontal="center" vertical="center"/>
    </xf>
    <xf fontId="3" fillId="0" borderId="2" numFmtId="0" xfId="0" applyFont="1" applyBorder="1" applyAlignment="1">
      <alignment horizontal="right" vertical="center" wrapText="1"/>
    </xf>
    <xf fontId="1" fillId="0" borderId="2" numFmtId="4" xfId="0" applyNumberFormat="1" applyFont="1" applyBorder="1" applyAlignment="1">
      <alignment horizontal="center" vertical="center"/>
    </xf>
    <xf fontId="3" fillId="0" borderId="3" numFmtId="0" xfId="0" applyFont="1" applyBorder="1" applyAlignment="1">
      <alignment horizontal="right" vertical="center" wrapText="1"/>
    </xf>
    <xf fontId="3" fillId="0" borderId="4" numFmtId="0" xfId="0" applyFont="1" applyBorder="1" applyAlignment="1">
      <alignment horizontal="right" vertical="center" wrapText="1"/>
    </xf>
    <xf fontId="3" fillId="0" borderId="5" numFmtId="0" xfId="0" applyFont="1" applyBorder="1" applyAlignment="1">
      <alignment horizontal="right" vertical="center" wrapText="1"/>
    </xf>
    <xf fontId="5" fillId="0" borderId="2" numFmtId="0" xfId="0" applyFont="1" applyBorder="1" applyAlignment="1">
      <alignment horizontal="right" vertical="center" wrapText="1"/>
    </xf>
    <xf fontId="5" fillId="0" borderId="2" numFmtId="0" xfId="0" applyFont="1" applyBorder="1" applyAlignment="1">
      <alignment horizontal="center" vertical="center" wrapText="1"/>
    </xf>
    <xf fontId="5" fillId="0" borderId="2" numFmtId="4" xfId="0" applyNumberFormat="1" applyFont="1" applyBorder="1" applyAlignment="1">
      <alignment horizontal="center" vertical="center" wrapText="1"/>
    </xf>
    <xf fontId="9" fillId="0" borderId="0" numFmtId="0" xfId="0" applyFont="1" applyAlignment="1">
      <alignment horizontal="left" vertical="top" wrapText="1"/>
    </xf>
    <xf fontId="9" fillId="0" borderId="0" numFmtId="0" xfId="0" applyFont="1" applyAlignment="1">
      <alignment vertical="top" wrapText="1"/>
    </xf>
    <xf fontId="10" fillId="0" borderId="0" numFmtId="0" xfId="0" applyFont="1" applyAlignment="1">
      <alignment horizontal="left" vertical="top" wrapText="1"/>
    </xf>
    <xf fontId="10" fillId="0" borderId="0" numFmt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view="pageBreakPreview" zoomScale="78" workbookViewId="0">
      <selection activeCell="F15" activeCellId="0" sqref="F15"/>
    </sheetView>
  </sheetViews>
  <sheetFormatPr defaultRowHeight="14.25"/>
  <cols>
    <col customWidth="1" min="1" max="1" width="5.5703125"/>
    <col customWidth="1" min="2" max="3" width="21.28515625"/>
    <col customWidth="1" min="4" max="4" width="19.140625"/>
    <col customWidth="1" min="5" max="5" width="9.85546875"/>
    <col customWidth="1" min="6" max="6" width="8.5703125"/>
    <col customWidth="1" min="7" max="9" width="14.28515625"/>
    <col customWidth="1" min="10" max="10" width="9.42578125"/>
    <col customWidth="1" min="11" max="11" width="11.5703125"/>
    <col customWidth="1" min="12" max="12" width="13.140625"/>
    <col customWidth="1" min="13" max="13" width="15.140625"/>
    <col customWidth="1" min="14" max="14" width="14.7109375"/>
    <col customWidth="1" min="15" max="15" width="13"/>
    <col customWidth="1" min="17" max="17" width="17.5703125"/>
  </cols>
  <sheetData>
    <row r="1" ht="38.25" customHeight="1">
      <c r="A1" s="1" t="s">
        <v>0</v>
      </c>
      <c r="B1" s="2"/>
      <c r="C1" s="2"/>
      <c r="D1" s="2"/>
      <c r="E1" s="2"/>
      <c r="F1" s="2"/>
      <c r="G1" s="2"/>
      <c r="H1" s="2"/>
      <c r="I1" s="2"/>
      <c r="J1" s="2"/>
      <c r="K1" s="2"/>
      <c r="L1" s="2"/>
      <c r="M1" s="2"/>
      <c r="N1" s="2"/>
      <c r="O1" s="2"/>
      <c r="P1" s="3"/>
      <c r="Q1" s="3"/>
      <c r="R1" s="3"/>
      <c r="S1" s="3"/>
      <c r="T1" s="3"/>
      <c r="U1" s="3"/>
      <c r="V1" s="3"/>
      <c r="W1" s="3"/>
      <c r="X1" s="3"/>
      <c r="Y1" s="3"/>
    </row>
    <row r="2" ht="9" customHeight="1">
      <c r="A2" s="1"/>
      <c r="B2" s="4"/>
      <c r="C2" s="4"/>
      <c r="D2" s="4"/>
      <c r="E2" s="4"/>
      <c r="F2" s="4"/>
      <c r="G2" s="5"/>
      <c r="H2" s="5"/>
      <c r="I2" s="5"/>
      <c r="J2" s="5"/>
      <c r="K2" s="5"/>
      <c r="L2" s="5"/>
      <c r="M2" s="5"/>
      <c r="N2" s="5"/>
      <c r="O2" s="5"/>
      <c r="P2" s="3"/>
      <c r="Q2" s="3"/>
      <c r="R2" s="3"/>
      <c r="S2" s="3"/>
      <c r="T2" s="3"/>
      <c r="U2" s="3"/>
      <c r="V2" s="3"/>
      <c r="W2" s="3"/>
      <c r="X2" s="3"/>
      <c r="Y2" s="3"/>
    </row>
    <row r="3" ht="15.75">
      <c r="A3" s="6" t="s">
        <v>1</v>
      </c>
      <c r="B3" s="7"/>
      <c r="C3" s="7"/>
      <c r="D3" s="7"/>
      <c r="E3" s="7"/>
      <c r="F3" s="7"/>
      <c r="G3" s="7"/>
      <c r="H3" s="7"/>
      <c r="I3" s="7"/>
      <c r="J3" s="7"/>
      <c r="K3" s="7"/>
      <c r="L3" s="7"/>
      <c r="M3" s="7"/>
      <c r="N3" s="7"/>
      <c r="O3" s="7"/>
      <c r="P3" s="3"/>
      <c r="Q3" s="3"/>
      <c r="R3" s="3"/>
      <c r="S3" s="3"/>
      <c r="T3" s="3"/>
      <c r="U3" s="3"/>
      <c r="V3" s="3"/>
      <c r="W3" s="3"/>
      <c r="X3" s="3"/>
      <c r="Y3" s="3"/>
    </row>
    <row r="4" ht="9" customHeight="1">
      <c r="A4" s="7"/>
      <c r="B4" s="7"/>
      <c r="C4" s="7"/>
      <c r="D4" s="7"/>
      <c r="E4" s="7"/>
      <c r="F4" s="7"/>
      <c r="G4" s="7"/>
      <c r="H4" s="7"/>
      <c r="I4" s="7"/>
      <c r="J4" s="7"/>
      <c r="K4" s="7"/>
      <c r="L4" s="7"/>
      <c r="M4" s="7"/>
      <c r="N4" s="7"/>
      <c r="O4" s="7"/>
      <c r="P4" s="3"/>
      <c r="Q4" s="3"/>
      <c r="R4" s="3"/>
      <c r="S4" s="3"/>
      <c r="T4" s="3"/>
      <c r="U4" s="3"/>
      <c r="V4" s="3"/>
      <c r="W4" s="3"/>
      <c r="X4" s="3"/>
      <c r="Y4" s="3"/>
    </row>
    <row r="5" ht="54" customHeight="1">
      <c r="A5" s="8" t="s">
        <v>2</v>
      </c>
      <c r="B5" s="9"/>
      <c r="C5" s="9"/>
      <c r="D5" s="9"/>
      <c r="E5" s="9"/>
      <c r="F5" s="9"/>
      <c r="G5" s="9"/>
      <c r="H5" s="9"/>
      <c r="I5" s="9"/>
      <c r="J5" s="9"/>
      <c r="K5" s="9"/>
      <c r="L5" s="9"/>
      <c r="M5" s="9"/>
      <c r="N5" s="9"/>
      <c r="O5" s="9"/>
      <c r="P5" s="3"/>
      <c r="Q5" s="3"/>
      <c r="R5" s="3"/>
      <c r="S5" s="3"/>
      <c r="T5" s="3"/>
      <c r="U5" s="3"/>
      <c r="V5" s="3"/>
      <c r="W5" s="3"/>
      <c r="X5" s="3"/>
      <c r="Y5" s="3"/>
    </row>
    <row r="6" ht="9" customHeight="1">
      <c r="A6" s="1"/>
      <c r="B6" s="4"/>
      <c r="C6" s="4"/>
      <c r="D6" s="4"/>
      <c r="E6" s="4"/>
      <c r="F6" s="4"/>
      <c r="G6" s="4"/>
      <c r="H6" s="4"/>
      <c r="I6" s="4"/>
      <c r="J6" s="4"/>
      <c r="K6" s="4"/>
      <c r="L6" s="4"/>
      <c r="M6" s="4"/>
      <c r="N6" s="4"/>
      <c r="O6" s="4"/>
      <c r="P6" s="3"/>
      <c r="Q6" s="3"/>
      <c r="R6" s="3"/>
      <c r="S6" s="3"/>
      <c r="T6" s="3"/>
      <c r="U6" s="3"/>
      <c r="V6" s="3"/>
      <c r="W6" s="3"/>
      <c r="X6" s="3"/>
      <c r="Y6" s="3"/>
    </row>
    <row r="7" ht="49.5" customHeight="1">
      <c r="A7" s="10" t="s">
        <v>3</v>
      </c>
      <c r="B7" s="10"/>
      <c r="C7" s="10"/>
      <c r="D7" s="10"/>
      <c r="E7" s="10"/>
      <c r="F7" s="10"/>
      <c r="G7" s="10"/>
      <c r="H7" s="10"/>
      <c r="I7" s="10"/>
      <c r="J7" s="10"/>
      <c r="K7" s="10"/>
      <c r="L7" s="10"/>
      <c r="M7" s="10"/>
      <c r="N7" s="10"/>
      <c r="O7" s="10"/>
      <c r="P7" s="3"/>
      <c r="Q7" s="3"/>
      <c r="R7" s="3"/>
      <c r="S7" s="3"/>
      <c r="T7" s="3"/>
      <c r="U7" s="3"/>
      <c r="V7" s="3"/>
      <c r="W7" s="3"/>
      <c r="X7" s="3"/>
      <c r="Y7" s="3"/>
    </row>
    <row r="8" ht="51" customHeight="1">
      <c r="A8" s="11" t="s">
        <v>4</v>
      </c>
      <c r="B8" s="12"/>
      <c r="C8" s="12"/>
      <c r="D8" s="12"/>
      <c r="E8" s="12"/>
      <c r="F8" s="12"/>
      <c r="G8" s="12"/>
      <c r="H8" s="12"/>
      <c r="I8" s="12"/>
      <c r="J8" s="12"/>
      <c r="K8" s="12"/>
      <c r="L8" s="12"/>
      <c r="M8" s="12"/>
      <c r="N8" s="12"/>
      <c r="O8" s="12"/>
      <c r="P8" s="3"/>
      <c r="Q8" s="3"/>
      <c r="R8" s="3"/>
      <c r="S8" s="3"/>
      <c r="T8" s="3"/>
      <c r="U8" s="3"/>
      <c r="V8" s="3"/>
      <c r="W8" s="3"/>
      <c r="X8" s="3"/>
      <c r="Y8" s="3"/>
    </row>
    <row r="9" ht="6.75" customHeight="1">
      <c r="A9" s="6"/>
      <c r="B9" s="7"/>
      <c r="C9" s="7"/>
      <c r="D9" s="7"/>
      <c r="E9" s="7"/>
      <c r="F9" s="7"/>
      <c r="G9" s="7"/>
      <c r="H9" s="7"/>
      <c r="I9" s="7"/>
      <c r="J9" s="7"/>
      <c r="K9" s="7"/>
      <c r="L9" s="7"/>
      <c r="M9" s="7"/>
      <c r="N9" s="7"/>
      <c r="O9" s="7"/>
      <c r="P9" s="3"/>
      <c r="Q9" s="3"/>
      <c r="R9" s="3"/>
      <c r="S9" s="3"/>
      <c r="T9" s="3"/>
      <c r="U9" s="3"/>
      <c r="V9" s="3"/>
      <c r="W9" s="3"/>
      <c r="X9" s="3"/>
      <c r="Y9" s="3"/>
    </row>
    <row r="10" s="13" customFormat="1" ht="35.25" customHeight="1">
      <c r="A10" s="14" t="s">
        <v>5</v>
      </c>
      <c r="B10" s="14" t="s">
        <v>6</v>
      </c>
      <c r="C10" s="14" t="s">
        <v>7</v>
      </c>
      <c r="D10" s="15" t="s">
        <v>8</v>
      </c>
      <c r="E10" s="14" t="s">
        <v>9</v>
      </c>
      <c r="F10" s="16" t="s">
        <v>10</v>
      </c>
      <c r="G10" s="17" t="s">
        <v>11</v>
      </c>
      <c r="H10" s="18"/>
      <c r="I10" s="18"/>
      <c r="J10" s="18"/>
      <c r="K10" s="18"/>
      <c r="L10" s="18"/>
      <c r="M10" s="19"/>
      <c r="N10" s="14" t="s">
        <v>12</v>
      </c>
      <c r="O10" s="14" t="s">
        <v>13</v>
      </c>
    </row>
    <row r="11" s="13" customFormat="1" ht="27.75" customHeight="1">
      <c r="A11" s="20"/>
      <c r="B11" s="20"/>
      <c r="C11" s="20"/>
      <c r="D11" s="21"/>
      <c r="E11" s="20"/>
      <c r="F11" s="16"/>
      <c r="G11" s="16" t="s">
        <v>14</v>
      </c>
      <c r="H11" s="16"/>
      <c r="I11" s="16"/>
      <c r="J11" s="22" t="s">
        <v>15</v>
      </c>
      <c r="K11" s="14" t="s">
        <v>16</v>
      </c>
      <c r="L11" s="22" t="s">
        <v>17</v>
      </c>
      <c r="M11" s="14" t="s">
        <v>18</v>
      </c>
      <c r="N11" s="20"/>
      <c r="O11" s="20"/>
    </row>
    <row r="12" s="13" customFormat="1" ht="46.5" customHeight="1">
      <c r="A12" s="20"/>
      <c r="B12" s="20"/>
      <c r="C12" s="20"/>
      <c r="D12" s="21"/>
      <c r="E12" s="20"/>
      <c r="F12" s="16"/>
      <c r="G12" s="23" t="s">
        <v>19</v>
      </c>
      <c r="H12" s="23" t="s">
        <v>20</v>
      </c>
      <c r="I12" s="23" t="s">
        <v>21</v>
      </c>
      <c r="J12" s="24"/>
      <c r="K12" s="20"/>
      <c r="L12" s="24"/>
      <c r="M12" s="20"/>
      <c r="N12" s="20"/>
      <c r="O12" s="20"/>
    </row>
    <row r="13" s="13" customFormat="1" ht="33.75" customHeight="1">
      <c r="A13" s="25"/>
      <c r="B13" s="25"/>
      <c r="C13" s="25"/>
      <c r="D13" s="26"/>
      <c r="E13" s="25"/>
      <c r="F13" s="16"/>
      <c r="G13" s="27" t="s">
        <v>22</v>
      </c>
      <c r="H13" s="27" t="s">
        <v>22</v>
      </c>
      <c r="I13" s="27" t="s">
        <v>22</v>
      </c>
      <c r="J13" s="28"/>
      <c r="K13" s="25"/>
      <c r="L13" s="28"/>
      <c r="M13" s="25"/>
      <c r="N13" s="25"/>
      <c r="O13" s="25"/>
    </row>
    <row r="14" s="13" customFormat="1" ht="24.75" customHeight="1">
      <c r="A14" s="16">
        <v>1</v>
      </c>
      <c r="B14" s="17">
        <v>2</v>
      </c>
      <c r="C14" s="17">
        <v>3</v>
      </c>
      <c r="D14" s="17">
        <v>4</v>
      </c>
      <c r="E14" s="17">
        <v>5</v>
      </c>
      <c r="F14" s="17">
        <v>6</v>
      </c>
      <c r="G14" s="17">
        <v>7</v>
      </c>
      <c r="H14" s="17">
        <v>8</v>
      </c>
      <c r="I14" s="17">
        <v>9</v>
      </c>
      <c r="J14" s="17">
        <v>10</v>
      </c>
      <c r="K14" s="17">
        <v>11</v>
      </c>
      <c r="L14" s="29">
        <v>12</v>
      </c>
      <c r="M14" s="17">
        <v>13</v>
      </c>
      <c r="N14" s="17">
        <v>14</v>
      </c>
      <c r="O14" s="17">
        <v>15</v>
      </c>
    </row>
    <row r="15" s="13" customFormat="1" ht="117.75" customHeight="1">
      <c r="A15" s="16">
        <v>1</v>
      </c>
      <c r="B15" s="29" t="s">
        <v>23</v>
      </c>
      <c r="C15" s="30" t="s">
        <v>24</v>
      </c>
      <c r="D15" s="29" t="s">
        <v>23</v>
      </c>
      <c r="E15" s="29" t="s">
        <v>25</v>
      </c>
      <c r="F15" s="29">
        <v>1238</v>
      </c>
      <c r="G15" s="31">
        <v>100</v>
      </c>
      <c r="H15" s="31">
        <v>200</v>
      </c>
      <c r="I15" s="31">
        <v>165</v>
      </c>
      <c r="J15" s="32">
        <f>STDEV(G15:I15)/AVERAGE(G15:I15)*100</f>
        <v>32.73835988739426</v>
      </c>
      <c r="K15" s="33" t="s">
        <v>23</v>
      </c>
      <c r="L15" s="31">
        <v>4850</v>
      </c>
      <c r="M15" s="34">
        <f>G15*F15</f>
        <v>123800</v>
      </c>
      <c r="N15" s="31" t="s">
        <v>23</v>
      </c>
      <c r="O15" s="31" t="s">
        <v>23</v>
      </c>
    </row>
    <row r="16" ht="26.25" customHeight="1">
      <c r="A16" s="35" t="s">
        <v>26</v>
      </c>
      <c r="B16" s="35"/>
      <c r="C16" s="35"/>
      <c r="D16" s="35"/>
      <c r="E16" s="35"/>
      <c r="F16" s="35"/>
      <c r="G16" s="35"/>
      <c r="H16" s="35"/>
      <c r="I16" s="35"/>
      <c r="J16" s="35"/>
      <c r="K16" s="35"/>
      <c r="L16" s="35"/>
      <c r="M16" s="35"/>
      <c r="N16" s="36">
        <f>SUM(M15:M15)</f>
        <v>123800</v>
      </c>
      <c r="O16" s="36" t="s">
        <v>23</v>
      </c>
    </row>
    <row r="17" ht="26.25" customHeight="1">
      <c r="A17" s="35" t="s">
        <v>27</v>
      </c>
      <c r="B17" s="35"/>
      <c r="C17" s="35"/>
      <c r="D17" s="35"/>
      <c r="E17" s="35"/>
      <c r="F17" s="35"/>
      <c r="G17" s="35"/>
      <c r="H17" s="35"/>
      <c r="I17" s="35"/>
      <c r="J17" s="35"/>
      <c r="K17" s="35"/>
      <c r="L17" s="35"/>
      <c r="M17" s="35"/>
      <c r="N17" s="34" t="s">
        <v>23</v>
      </c>
      <c r="O17" s="34" t="s">
        <v>23</v>
      </c>
    </row>
    <row r="18" ht="26.25" customHeight="1">
      <c r="A18" s="37" t="s">
        <v>28</v>
      </c>
      <c r="B18" s="38"/>
      <c r="C18" s="38"/>
      <c r="D18" s="38"/>
      <c r="E18" s="38"/>
      <c r="F18" s="38"/>
      <c r="G18" s="38"/>
      <c r="H18" s="38"/>
      <c r="I18" s="38"/>
      <c r="J18" s="38"/>
      <c r="K18" s="38"/>
      <c r="L18" s="38"/>
      <c r="M18" s="39"/>
      <c r="N18" s="34" t="s">
        <v>23</v>
      </c>
      <c r="O18" s="34" t="s">
        <v>23</v>
      </c>
    </row>
    <row r="19" ht="26.25" customHeight="1">
      <c r="A19" s="40" t="s">
        <v>29</v>
      </c>
      <c r="B19" s="40"/>
      <c r="C19" s="40"/>
      <c r="D19" s="40"/>
      <c r="E19" s="40"/>
      <c r="F19" s="40"/>
      <c r="G19" s="40"/>
      <c r="H19" s="40"/>
      <c r="I19" s="40"/>
      <c r="J19" s="40"/>
      <c r="K19" s="40"/>
      <c r="L19" s="40"/>
      <c r="M19" s="40"/>
      <c r="N19" s="41" t="s">
        <v>23</v>
      </c>
      <c r="O19" s="42" t="s">
        <v>23</v>
      </c>
    </row>
    <row r="20" ht="9" customHeight="1">
      <c r="A20" s="43"/>
      <c r="B20" s="43"/>
      <c r="C20" s="43"/>
      <c r="D20" s="43"/>
      <c r="E20" s="43"/>
      <c r="F20" s="43"/>
      <c r="G20" s="43"/>
      <c r="H20" s="43"/>
      <c r="I20" s="43"/>
      <c r="J20" s="43"/>
      <c r="K20" s="43"/>
      <c r="L20" s="43"/>
      <c r="M20" s="43"/>
      <c r="N20" s="43"/>
      <c r="O20" s="43"/>
    </row>
    <row r="21" ht="9" customHeight="1">
      <c r="A21" s="43"/>
      <c r="B21" s="43"/>
      <c r="C21" s="43"/>
      <c r="D21" s="43"/>
      <c r="E21" s="43"/>
      <c r="F21" s="43"/>
      <c r="G21" s="43"/>
      <c r="H21" s="43"/>
      <c r="I21" s="43"/>
      <c r="J21" s="43"/>
      <c r="K21" s="43"/>
      <c r="L21" s="43"/>
      <c r="M21" s="43"/>
      <c r="N21" s="43"/>
      <c r="O21" s="43"/>
    </row>
    <row r="22" ht="10.5" customHeight="1">
      <c r="A22" s="44"/>
      <c r="B22" s="44"/>
      <c r="C22" s="44"/>
      <c r="D22" s="44"/>
      <c r="E22" s="44"/>
      <c r="F22" s="44"/>
      <c r="G22" s="44"/>
      <c r="H22" s="44"/>
      <c r="I22" s="44"/>
      <c r="J22" s="44"/>
      <c r="K22" s="44"/>
      <c r="L22" s="44"/>
      <c r="M22" s="44"/>
      <c r="N22" s="44"/>
      <c r="O22" s="44"/>
    </row>
    <row r="23" ht="9" customHeight="1">
      <c r="A23" s="45"/>
      <c r="B23" s="46"/>
      <c r="C23" s="46"/>
      <c r="D23" s="46"/>
      <c r="E23" s="46"/>
      <c r="F23" s="46"/>
      <c r="G23" s="46"/>
      <c r="H23" s="46"/>
      <c r="I23" s="46"/>
      <c r="J23" s="46"/>
      <c r="K23" s="46"/>
      <c r="L23" s="46"/>
      <c r="M23" s="46"/>
      <c r="N23" s="46"/>
      <c r="O23" s="46"/>
    </row>
  </sheetData>
  <mergeCells count="27">
    <mergeCell ref="A1:O1"/>
    <mergeCell ref="B2:O2"/>
    <mergeCell ref="A3:O3"/>
    <mergeCell ref="A5:O5"/>
    <mergeCell ref="A7:O7"/>
    <mergeCell ref="A8:O8"/>
    <mergeCell ref="A10:A13"/>
    <mergeCell ref="B10:B13"/>
    <mergeCell ref="C10:C13"/>
    <mergeCell ref="D10:D13"/>
    <mergeCell ref="E10:E13"/>
    <mergeCell ref="F10:F13"/>
    <mergeCell ref="G10:M10"/>
    <mergeCell ref="N10:N13"/>
    <mergeCell ref="O10:O13"/>
    <mergeCell ref="G11:I11"/>
    <mergeCell ref="J11:J13"/>
    <mergeCell ref="K11:K13"/>
    <mergeCell ref="L11:L13"/>
    <mergeCell ref="M11:M13"/>
    <mergeCell ref="A16:M16"/>
    <mergeCell ref="A17:M17"/>
    <mergeCell ref="A18:M18"/>
    <mergeCell ref="A19:M19"/>
    <mergeCell ref="A20:O20"/>
    <mergeCell ref="A21:O21"/>
    <mergeCell ref="A23:O23"/>
  </mergeCells>
  <printOptions headings="0" gridLines="0"/>
  <pageMargins left="0.62992125984251968" right="0.43307086614173229" top="0.59055118110236249" bottom="0.39370078740157477" header="0.11811023622047245" footer="0.11811023622047245"/>
  <pageSetup paperSize="9" scale="46" fitToWidth="1" fitToHeight="1" pageOrder="downThenOver" orientation="portrait"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A1" activeCellId="0" sqref="A1"/>
    </sheetView>
  </sheetViews>
  <sheetFormatPr defaultRowHeight="14.2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r7-office/2025.3.1.923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Белова Инна Николаевна</cp:lastModifiedBy>
  <cp:revision>7</cp:revision>
  <dcterms:created xsi:type="dcterms:W3CDTF">2006-09-16T00:00:00Z</dcterms:created>
  <dcterms:modified xsi:type="dcterms:W3CDTF">2026-08-27T08:07:46Z</dcterms:modified>
</cp:coreProperties>
</file>