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vabauer_aa\Desktop\1653 периодика\на еат\"/>
    </mc:Choice>
  </mc:AlternateContent>
  <bookViews>
    <workbookView xWindow="480" yWindow="120" windowWidth="15315" windowHeight="8955" tabRatio="683"/>
  </bookViews>
  <sheets>
    <sheet name="ОНМЦК" sheetId="27" r:id="rId1"/>
  </sheets>
  <calcPr calcId="162913"/>
</workbook>
</file>

<file path=xl/calcChain.xml><?xml version="1.0" encoding="utf-8"?>
<calcChain xmlns="http://schemas.openxmlformats.org/spreadsheetml/2006/main">
  <c r="J12" i="27" l="1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F28" i="27"/>
  <c r="F29" i="27"/>
  <c r="F13" i="27"/>
  <c r="F14" i="27"/>
  <c r="F15" i="27"/>
  <c r="F16" i="27"/>
  <c r="F17" i="27"/>
  <c r="F18" i="27"/>
  <c r="F19" i="27"/>
  <c r="F20" i="27"/>
  <c r="F12" i="27" l="1"/>
  <c r="H12" i="27"/>
  <c r="F21" i="27"/>
  <c r="F22" i="27"/>
  <c r="F23" i="27"/>
  <c r="F24" i="27"/>
  <c r="F25" i="27"/>
  <c r="F26" i="27"/>
  <c r="F27" i="27"/>
  <c r="J7" i="27" l="1"/>
  <c r="J8" i="27"/>
  <c r="J9" i="27"/>
  <c r="J10" i="27"/>
  <c r="J11" i="27"/>
  <c r="J6" i="27"/>
  <c r="H7" i="27"/>
  <c r="H8" i="27"/>
  <c r="H9" i="27"/>
  <c r="H10" i="27"/>
  <c r="H11" i="27"/>
  <c r="H6" i="27"/>
  <c r="F7" i="27"/>
  <c r="F8" i="27"/>
  <c r="F9" i="27"/>
  <c r="F10" i="27"/>
  <c r="F11" i="27"/>
  <c r="F6" i="27"/>
  <c r="J30" i="27" l="1"/>
  <c r="F30" i="27"/>
  <c r="H30" i="27"/>
</calcChain>
</file>

<file path=xl/sharedStrings.xml><?xml version="1.0" encoding="utf-8"?>
<sst xmlns="http://schemas.openxmlformats.org/spreadsheetml/2006/main" count="65" uniqueCount="38">
  <si>
    <t>№</t>
  </si>
  <si>
    <t>Ед. изм</t>
  </si>
  <si>
    <t>Наименование предмета контракта</t>
  </si>
  <si>
    <t>Кол-во</t>
  </si>
  <si>
    <t>Цена за ед.</t>
  </si>
  <si>
    <t>Итого НМЦК</t>
  </si>
  <si>
    <t>ИТОГО: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</si>
  <si>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</si>
  <si>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</si>
  <si>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</si>
  <si>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Акушерство и гинекология</t>
  </si>
  <si>
    <t>Анестезиология и реаниматология</t>
  </si>
  <si>
    <t>Биология в школе</t>
  </si>
  <si>
    <t>Вопросы истории</t>
  </si>
  <si>
    <t>Воспитатель  дошкольного образовательного учреждения</t>
  </si>
  <si>
    <t>Дефектология</t>
  </si>
  <si>
    <t>Достижения науки и техники АПК</t>
  </si>
  <si>
    <t>Животноводство России</t>
  </si>
  <si>
    <t>Защита и карантин растений</t>
  </si>
  <si>
    <t>Зоотехния</t>
  </si>
  <si>
    <t>Иностранные языки в школе</t>
  </si>
  <si>
    <t>Кардиология</t>
  </si>
  <si>
    <t>Лечащий врач</t>
  </si>
  <si>
    <t>Математика в школе</t>
  </si>
  <si>
    <t>Онкология. Журнал им. П.А. Герцена</t>
  </si>
  <si>
    <t>Русский язык в школе</t>
  </si>
  <si>
    <t>Рыбоводство и рыбное хозяйство</t>
  </si>
  <si>
    <t>Секретарь-референт</t>
  </si>
  <si>
    <t>Сестринское дело</t>
  </si>
  <si>
    <t>Финансы</t>
  </si>
  <si>
    <t>Химия в школе</t>
  </si>
  <si>
    <t>Хирургия. Журнал им. Н.И. Пирогова</t>
  </si>
  <si>
    <t>Экология производства</t>
  </si>
  <si>
    <t>комплект</t>
  </si>
  <si>
    <t>Ветеринария</t>
  </si>
  <si>
    <t>Коммерческое предложение №1</t>
  </si>
  <si>
    <t>Коммерческое предложение №2</t>
  </si>
  <si>
    <t>Коммерческое предложение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</si>
</sst>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2" fontId="12" fillId="0" borderId="1" xfId="0" applyNumberFormat="1" applyFont="1" applyBorder="1" applyAlignment="1" applyProtection="1">
      <alignment horizontal="center" vertical="center" wrapText="1"/>
    </xf>
    <xf numFmtId="2" fontId="12" fillId="2" borderId="1" xfId="0" applyNumberFormat="1" applyFont="1" applyFill="1" applyBorder="1" applyAlignment="1" applyProtection="1">
      <alignment horizontal="center" vertical="center" wrapText="1"/>
    </xf>
    <xf numFmtId="2" fontId="13" fillId="2" borderId="1" xfId="0" applyNumberFormat="1" applyFont="1" applyFill="1" applyBorder="1" applyAlignment="1" applyProtection="1">
      <alignment horizontal="center" vertical="center" wrapText="1"/>
    </xf>
    <xf numFmtId="2" fontId="1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 textRotation="90" wrapText="1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2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0" zoomScaleNormal="80" zoomScaleSheetLayoutView="100" workbookViewId="0">
      <selection activeCell="Q25" sqref="Q25"/>
    </sheetView>
  </sheetViews>
  <sheetFormatPr defaultColWidth="9.140625" defaultRowHeight="12.75" x14ac:dyDescent="0.25"/>
  <cols>
    <col min="1" max="1" width="4.5703125" style="21" customWidth="1"/>
    <col min="2" max="2" width="28.42578125" style="21" customWidth="1"/>
    <col min="3" max="3" width="9.28515625" style="21" customWidth="1"/>
    <col min="4" max="4" width="5.7109375" style="21" customWidth="1"/>
    <col min="5" max="5" width="10.140625" style="28" customWidth="1"/>
    <col min="6" max="6" width="14.140625" style="28" customWidth="1"/>
    <col min="7" max="7" width="10.5703125" style="28" customWidth="1"/>
    <col min="8" max="8" width="15.28515625" style="28" customWidth="1"/>
    <col min="9" max="9" width="11.42578125" style="28" customWidth="1"/>
    <col min="10" max="10" width="15" style="28" customWidth="1"/>
    <col min="11" max="11" width="10.42578125" style="21" customWidth="1"/>
    <col min="12" max="12" width="11" style="21" customWidth="1"/>
    <col min="13" max="16384" width="9.140625" style="21"/>
  </cols>
  <sheetData>
    <row r="1" spans="1:11" s="21" customFormat="1" ht="36" customHeight="1" x14ac:dyDescent="0.25">
      <c r="A1" s="17" t="s">
        <v>7</v>
      </c>
      <c r="B1" s="18"/>
      <c r="C1" s="18"/>
      <c r="D1" s="18"/>
      <c r="E1" s="18"/>
      <c r="F1" s="18"/>
      <c r="G1" s="18"/>
      <c r="H1" s="18"/>
      <c r="I1" s="18"/>
      <c r="J1" s="19"/>
    </row>
    <row r="2" spans="1:11" s="21" customFormat="1" ht="28.5" customHeight="1" x14ac:dyDescent="0.25">
      <c r="A2" s="14" t="s">
        <v>9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s="21" customFormat="1" ht="29.25" customHeight="1" x14ac:dyDescent="0.25">
      <c r="A3" s="15" t="s">
        <v>0</v>
      </c>
      <c r="B3" s="15" t="s">
        <v>2</v>
      </c>
      <c r="C3" s="15" t="s">
        <v>1</v>
      </c>
      <c r="D3" s="15" t="s">
        <v>3</v>
      </c>
      <c r="E3" s="16" t="s">
        <v>8</v>
      </c>
      <c r="F3" s="16"/>
      <c r="G3" s="16"/>
      <c r="H3" s="16"/>
      <c r="I3" s="16"/>
      <c r="J3" s="16"/>
    </row>
    <row r="4" spans="1:11" s="21" customFormat="1" ht="44.25" customHeight="1" x14ac:dyDescent="0.25">
      <c r="A4" s="15"/>
      <c r="B4" s="15"/>
      <c r="C4" s="15"/>
      <c r="D4" s="15"/>
      <c r="E4" s="22" t="s">
        <v>35</v>
      </c>
      <c r="F4" s="22"/>
      <c r="G4" s="23" t="s">
        <v>36</v>
      </c>
      <c r="H4" s="23"/>
      <c r="I4" s="23" t="s">
        <v>37</v>
      </c>
      <c r="J4" s="23"/>
    </row>
    <row r="5" spans="1:11" s="21" customFormat="1" ht="48" customHeight="1" x14ac:dyDescent="0.25">
      <c r="A5" s="15"/>
      <c r="B5" s="15"/>
      <c r="C5" s="15"/>
      <c r="D5" s="15"/>
      <c r="E5" s="24" t="s">
        <v>4</v>
      </c>
      <c r="F5" s="24" t="s">
        <v>5</v>
      </c>
      <c r="G5" s="24" t="s">
        <v>4</v>
      </c>
      <c r="H5" s="24" t="s">
        <v>5</v>
      </c>
      <c r="I5" s="24" t="s">
        <v>4</v>
      </c>
      <c r="J5" s="24" t="s">
        <v>5</v>
      </c>
    </row>
    <row r="6" spans="1:11" s="27" customFormat="1" ht="30.75" customHeight="1" x14ac:dyDescent="0.25">
      <c r="A6" s="25">
        <v>1</v>
      </c>
      <c r="B6" s="5" t="s">
        <v>10</v>
      </c>
      <c r="C6" s="1" t="s">
        <v>33</v>
      </c>
      <c r="D6" s="1">
        <v>1</v>
      </c>
      <c r="E6" s="10">
        <v>7442.52</v>
      </c>
      <c r="F6" s="3">
        <f>D6*E6</f>
        <v>7442.52</v>
      </c>
      <c r="G6" s="10">
        <v>12600</v>
      </c>
      <c r="H6" s="4">
        <f>D6*G6</f>
        <v>12600</v>
      </c>
      <c r="I6" s="10">
        <v>8910</v>
      </c>
      <c r="J6" s="4">
        <f>D6*I6</f>
        <v>8910</v>
      </c>
      <c r="K6" s="26"/>
    </row>
    <row r="7" spans="1:11" s="27" customFormat="1" ht="30.75" customHeight="1" x14ac:dyDescent="0.25">
      <c r="A7" s="25">
        <v>2</v>
      </c>
      <c r="B7" s="5" t="s">
        <v>11</v>
      </c>
      <c r="C7" s="1" t="s">
        <v>33</v>
      </c>
      <c r="D7" s="1">
        <v>1</v>
      </c>
      <c r="E7" s="11">
        <v>2659.2</v>
      </c>
      <c r="F7" s="3">
        <f t="shared" ref="F7:F29" si="0">D7*E7</f>
        <v>2659.2</v>
      </c>
      <c r="G7" s="10">
        <v>5355</v>
      </c>
      <c r="H7" s="4">
        <f t="shared" ref="H7:H29" si="1">D7*G7</f>
        <v>5355</v>
      </c>
      <c r="I7" s="10">
        <v>4411</v>
      </c>
      <c r="J7" s="4">
        <f t="shared" ref="J7:J29" si="2">D7*I7</f>
        <v>4411</v>
      </c>
      <c r="K7" s="26"/>
    </row>
    <row r="8" spans="1:11" s="27" customFormat="1" ht="30.75" customHeight="1" x14ac:dyDescent="0.25">
      <c r="A8" s="25">
        <v>3</v>
      </c>
      <c r="B8" s="6" t="s">
        <v>12</v>
      </c>
      <c r="C8" s="1" t="s">
        <v>33</v>
      </c>
      <c r="D8" s="1">
        <v>1</v>
      </c>
      <c r="E8" s="11">
        <v>27520.68</v>
      </c>
      <c r="F8" s="3">
        <f t="shared" si="0"/>
        <v>27520.68</v>
      </c>
      <c r="G8" s="10">
        <v>33012</v>
      </c>
      <c r="H8" s="4">
        <f t="shared" si="1"/>
        <v>33012</v>
      </c>
      <c r="I8" s="10">
        <v>37388</v>
      </c>
      <c r="J8" s="4">
        <f t="shared" si="2"/>
        <v>37388</v>
      </c>
      <c r="K8" s="26"/>
    </row>
    <row r="9" spans="1:11" s="27" customFormat="1" ht="30.75" customHeight="1" x14ac:dyDescent="0.25">
      <c r="A9" s="25">
        <v>4</v>
      </c>
      <c r="B9" s="5" t="s">
        <v>34</v>
      </c>
      <c r="C9" s="1" t="s">
        <v>33</v>
      </c>
      <c r="D9" s="1">
        <v>1</v>
      </c>
      <c r="E9" s="11">
        <v>4400.28</v>
      </c>
      <c r="F9" s="3">
        <f t="shared" si="0"/>
        <v>4400.28</v>
      </c>
      <c r="G9" s="10">
        <v>9450</v>
      </c>
      <c r="H9" s="4">
        <f t="shared" si="1"/>
        <v>9450</v>
      </c>
      <c r="I9" s="10">
        <v>6723</v>
      </c>
      <c r="J9" s="4">
        <f t="shared" si="2"/>
        <v>6723</v>
      </c>
      <c r="K9" s="26"/>
    </row>
    <row r="10" spans="1:11" s="27" customFormat="1" ht="30.75" customHeight="1" x14ac:dyDescent="0.25">
      <c r="A10" s="25">
        <v>5</v>
      </c>
      <c r="B10" s="5" t="s">
        <v>13</v>
      </c>
      <c r="C10" s="1" t="s">
        <v>33</v>
      </c>
      <c r="D10" s="1">
        <v>1</v>
      </c>
      <c r="E10" s="11">
        <v>10176.42</v>
      </c>
      <c r="F10" s="3">
        <f t="shared" si="0"/>
        <v>10176.42</v>
      </c>
      <c r="G10" s="10">
        <v>13230</v>
      </c>
      <c r="H10" s="4">
        <f t="shared" si="1"/>
        <v>13230</v>
      </c>
      <c r="I10" s="10">
        <v>12313</v>
      </c>
      <c r="J10" s="4">
        <f t="shared" si="2"/>
        <v>12313</v>
      </c>
      <c r="K10" s="26"/>
    </row>
    <row r="11" spans="1:11" s="27" customFormat="1" ht="30.75" customHeight="1" x14ac:dyDescent="0.25">
      <c r="A11" s="25">
        <v>6</v>
      </c>
      <c r="B11" s="6" t="s">
        <v>14</v>
      </c>
      <c r="C11" s="1" t="s">
        <v>33</v>
      </c>
      <c r="D11" s="1">
        <v>1</v>
      </c>
      <c r="E11" s="11">
        <v>3821.58</v>
      </c>
      <c r="F11" s="3">
        <f t="shared" si="0"/>
        <v>3821.58</v>
      </c>
      <c r="G11" s="10">
        <v>6426</v>
      </c>
      <c r="H11" s="4">
        <f t="shared" si="1"/>
        <v>6426</v>
      </c>
      <c r="I11" s="10">
        <v>6166</v>
      </c>
      <c r="J11" s="4">
        <f t="shared" si="2"/>
        <v>6166</v>
      </c>
      <c r="K11" s="26"/>
    </row>
    <row r="12" spans="1:11" s="27" customFormat="1" ht="30.75" customHeight="1" x14ac:dyDescent="0.25">
      <c r="A12" s="25">
        <v>7</v>
      </c>
      <c r="B12" s="6" t="s">
        <v>15</v>
      </c>
      <c r="C12" s="1" t="s">
        <v>33</v>
      </c>
      <c r="D12" s="1">
        <v>1</v>
      </c>
      <c r="E12" s="11">
        <v>22216.32</v>
      </c>
      <c r="F12" s="3">
        <f t="shared" si="0"/>
        <v>22216.32</v>
      </c>
      <c r="G12" s="10">
        <v>27027</v>
      </c>
      <c r="H12" s="4">
        <f t="shared" si="1"/>
        <v>27027</v>
      </c>
      <c r="I12" s="10">
        <v>30191</v>
      </c>
      <c r="J12" s="4">
        <f t="shared" si="2"/>
        <v>30191</v>
      </c>
      <c r="K12" s="26"/>
    </row>
    <row r="13" spans="1:11" s="27" customFormat="1" ht="30.75" customHeight="1" x14ac:dyDescent="0.25">
      <c r="A13" s="25">
        <v>8</v>
      </c>
      <c r="B13" s="6" t="s">
        <v>16</v>
      </c>
      <c r="C13" s="1" t="s">
        <v>33</v>
      </c>
      <c r="D13" s="1">
        <v>1</v>
      </c>
      <c r="E13" s="11">
        <v>7963.76</v>
      </c>
      <c r="F13" s="3">
        <f t="shared" si="0"/>
        <v>7963.76</v>
      </c>
      <c r="G13" s="11">
        <v>21672</v>
      </c>
      <c r="H13" s="4">
        <f t="shared" si="1"/>
        <v>21672</v>
      </c>
      <c r="I13" s="11">
        <v>17781</v>
      </c>
      <c r="J13" s="4">
        <f t="shared" si="2"/>
        <v>17781</v>
      </c>
      <c r="K13" s="26"/>
    </row>
    <row r="14" spans="1:11" s="27" customFormat="1" ht="30.75" customHeight="1" x14ac:dyDescent="0.25">
      <c r="A14" s="25">
        <v>9</v>
      </c>
      <c r="B14" s="7" t="s">
        <v>17</v>
      </c>
      <c r="C14" s="1" t="s">
        <v>33</v>
      </c>
      <c r="D14" s="1">
        <v>1</v>
      </c>
      <c r="E14" s="12">
        <v>5512</v>
      </c>
      <c r="F14" s="3">
        <f t="shared" si="0"/>
        <v>5512</v>
      </c>
      <c r="G14" s="10">
        <v>7770</v>
      </c>
      <c r="H14" s="4">
        <f t="shared" si="1"/>
        <v>7770</v>
      </c>
      <c r="I14" s="10">
        <v>6994</v>
      </c>
      <c r="J14" s="4">
        <f t="shared" si="2"/>
        <v>6994</v>
      </c>
      <c r="K14" s="26"/>
    </row>
    <row r="15" spans="1:11" s="27" customFormat="1" ht="30.75" customHeight="1" x14ac:dyDescent="0.25">
      <c r="A15" s="25">
        <v>10</v>
      </c>
      <c r="B15" s="5" t="s">
        <v>18</v>
      </c>
      <c r="C15" s="1" t="s">
        <v>33</v>
      </c>
      <c r="D15" s="1">
        <v>1</v>
      </c>
      <c r="E15" s="10">
        <v>3134.04</v>
      </c>
      <c r="F15" s="3">
        <f t="shared" si="0"/>
        <v>3134.04</v>
      </c>
      <c r="G15" s="13">
        <v>6930</v>
      </c>
      <c r="H15" s="4">
        <f t="shared" si="1"/>
        <v>6930</v>
      </c>
      <c r="I15" s="10">
        <v>4386</v>
      </c>
      <c r="J15" s="4">
        <f t="shared" si="2"/>
        <v>4386</v>
      </c>
      <c r="K15" s="26"/>
    </row>
    <row r="16" spans="1:11" s="27" customFormat="1" ht="30.75" customHeight="1" x14ac:dyDescent="0.25">
      <c r="A16" s="25">
        <v>11</v>
      </c>
      <c r="B16" s="5" t="s">
        <v>19</v>
      </c>
      <c r="C16" s="1" t="s">
        <v>33</v>
      </c>
      <c r="D16" s="1">
        <v>1</v>
      </c>
      <c r="E16" s="10">
        <v>9253.74</v>
      </c>
      <c r="F16" s="3">
        <f t="shared" si="0"/>
        <v>9253.74</v>
      </c>
      <c r="G16" s="10">
        <v>11970</v>
      </c>
      <c r="H16" s="4">
        <f t="shared" si="1"/>
        <v>11970</v>
      </c>
      <c r="I16" s="10">
        <v>12117</v>
      </c>
      <c r="J16" s="4">
        <f t="shared" si="2"/>
        <v>12117</v>
      </c>
      <c r="K16" s="26"/>
    </row>
    <row r="17" spans="1:11" s="27" customFormat="1" ht="30.75" customHeight="1" x14ac:dyDescent="0.25">
      <c r="A17" s="25">
        <v>12</v>
      </c>
      <c r="B17" s="6" t="s">
        <v>20</v>
      </c>
      <c r="C17" s="1" t="s">
        <v>33</v>
      </c>
      <c r="D17" s="1">
        <v>1</v>
      </c>
      <c r="E17" s="10">
        <v>8743.5499999999993</v>
      </c>
      <c r="F17" s="3">
        <f t="shared" si="0"/>
        <v>8743.5499999999993</v>
      </c>
      <c r="G17" s="10">
        <v>13335</v>
      </c>
      <c r="H17" s="4">
        <f t="shared" si="1"/>
        <v>13335</v>
      </c>
      <c r="I17" s="10">
        <v>15601</v>
      </c>
      <c r="J17" s="4">
        <f t="shared" si="2"/>
        <v>15601</v>
      </c>
      <c r="K17" s="26"/>
    </row>
    <row r="18" spans="1:11" s="27" customFormat="1" ht="30.75" customHeight="1" x14ac:dyDescent="0.25">
      <c r="A18" s="25">
        <v>13</v>
      </c>
      <c r="B18" s="5" t="s">
        <v>21</v>
      </c>
      <c r="C18" s="1" t="s">
        <v>33</v>
      </c>
      <c r="D18" s="1">
        <v>1</v>
      </c>
      <c r="E18" s="10">
        <v>8030.7</v>
      </c>
      <c r="F18" s="3">
        <f t="shared" si="0"/>
        <v>8030.7</v>
      </c>
      <c r="G18" s="10">
        <v>10710</v>
      </c>
      <c r="H18" s="4">
        <f t="shared" si="1"/>
        <v>10710</v>
      </c>
      <c r="I18" s="10">
        <v>11639</v>
      </c>
      <c r="J18" s="4">
        <f t="shared" si="2"/>
        <v>11639</v>
      </c>
      <c r="K18" s="26"/>
    </row>
    <row r="19" spans="1:11" s="27" customFormat="1" ht="30.75" customHeight="1" x14ac:dyDescent="0.25">
      <c r="A19" s="25">
        <v>14</v>
      </c>
      <c r="B19" s="8" t="s">
        <v>22</v>
      </c>
      <c r="C19" s="1" t="s">
        <v>33</v>
      </c>
      <c r="D19" s="1">
        <v>1</v>
      </c>
      <c r="E19" s="10">
        <v>5276.7</v>
      </c>
      <c r="F19" s="3">
        <f t="shared" si="0"/>
        <v>5276.7</v>
      </c>
      <c r="G19" s="10">
        <v>9576</v>
      </c>
      <c r="H19" s="4">
        <f t="shared" si="1"/>
        <v>9576</v>
      </c>
      <c r="I19" s="10">
        <v>7821</v>
      </c>
      <c r="J19" s="4">
        <f t="shared" si="2"/>
        <v>7821</v>
      </c>
      <c r="K19" s="26"/>
    </row>
    <row r="20" spans="1:11" s="27" customFormat="1" ht="30.75" customHeight="1" x14ac:dyDescent="0.25">
      <c r="A20" s="25">
        <v>15</v>
      </c>
      <c r="B20" s="6" t="s">
        <v>23</v>
      </c>
      <c r="C20" s="1" t="s">
        <v>33</v>
      </c>
      <c r="D20" s="1">
        <v>1</v>
      </c>
      <c r="E20" s="10">
        <v>30094.240000000002</v>
      </c>
      <c r="F20" s="3">
        <f t="shared" si="0"/>
        <v>30094.240000000002</v>
      </c>
      <c r="G20" s="10">
        <v>34020</v>
      </c>
      <c r="H20" s="4">
        <f t="shared" si="1"/>
        <v>34020</v>
      </c>
      <c r="I20" s="10">
        <v>61262</v>
      </c>
      <c r="J20" s="4">
        <f t="shared" si="2"/>
        <v>61262</v>
      </c>
      <c r="K20" s="26"/>
    </row>
    <row r="21" spans="1:11" s="27" customFormat="1" ht="30.75" customHeight="1" x14ac:dyDescent="0.25">
      <c r="A21" s="25">
        <v>16</v>
      </c>
      <c r="B21" s="5" t="s">
        <v>24</v>
      </c>
      <c r="C21" s="1" t="s">
        <v>33</v>
      </c>
      <c r="D21" s="1">
        <v>1</v>
      </c>
      <c r="E21" s="10">
        <v>2397.0300000000002</v>
      </c>
      <c r="F21" s="3">
        <f t="shared" si="0"/>
        <v>2397.0300000000002</v>
      </c>
      <c r="G21" s="10">
        <v>4788</v>
      </c>
      <c r="H21" s="4">
        <f t="shared" si="1"/>
        <v>4788</v>
      </c>
      <c r="I21" s="10">
        <v>4090</v>
      </c>
      <c r="J21" s="4">
        <f t="shared" si="2"/>
        <v>4090</v>
      </c>
      <c r="K21" s="26"/>
    </row>
    <row r="22" spans="1:11" s="27" customFormat="1" ht="30.75" customHeight="1" x14ac:dyDescent="0.25">
      <c r="A22" s="25">
        <v>17</v>
      </c>
      <c r="B22" s="5" t="s">
        <v>25</v>
      </c>
      <c r="C22" s="1" t="s">
        <v>33</v>
      </c>
      <c r="D22" s="1">
        <v>1</v>
      </c>
      <c r="E22" s="10">
        <v>17444.25</v>
      </c>
      <c r="F22" s="3">
        <f t="shared" si="0"/>
        <v>17444.25</v>
      </c>
      <c r="G22" s="10">
        <v>14679</v>
      </c>
      <c r="H22" s="4">
        <f t="shared" si="1"/>
        <v>14679</v>
      </c>
      <c r="I22" s="10">
        <v>17038</v>
      </c>
      <c r="J22" s="4">
        <f t="shared" si="2"/>
        <v>17038</v>
      </c>
      <c r="K22" s="26"/>
    </row>
    <row r="23" spans="1:11" s="27" customFormat="1" ht="30.75" customHeight="1" x14ac:dyDescent="0.25">
      <c r="A23" s="25">
        <v>18</v>
      </c>
      <c r="B23" s="5" t="s">
        <v>26</v>
      </c>
      <c r="C23" s="1" t="s">
        <v>33</v>
      </c>
      <c r="D23" s="1">
        <v>1</v>
      </c>
      <c r="E23" s="10">
        <v>62828.04</v>
      </c>
      <c r="F23" s="3">
        <f t="shared" si="0"/>
        <v>62828.04</v>
      </c>
      <c r="G23" s="10">
        <v>61236</v>
      </c>
      <c r="H23" s="4">
        <f t="shared" si="1"/>
        <v>61236</v>
      </c>
      <c r="I23" s="10">
        <v>80590</v>
      </c>
      <c r="J23" s="4">
        <f t="shared" si="2"/>
        <v>80590</v>
      </c>
      <c r="K23" s="26"/>
    </row>
    <row r="24" spans="1:11" s="27" customFormat="1" ht="30.75" customHeight="1" x14ac:dyDescent="0.25">
      <c r="A24" s="25">
        <v>19</v>
      </c>
      <c r="B24" s="6" t="s">
        <v>27</v>
      </c>
      <c r="C24" s="1" t="s">
        <v>33</v>
      </c>
      <c r="D24" s="1">
        <v>1</v>
      </c>
      <c r="E24" s="10">
        <v>27998.52</v>
      </c>
      <c r="F24" s="3">
        <f t="shared" si="0"/>
        <v>27998.52</v>
      </c>
      <c r="G24" s="10">
        <v>33012</v>
      </c>
      <c r="H24" s="4">
        <f t="shared" si="1"/>
        <v>33012</v>
      </c>
      <c r="I24" s="10">
        <v>39118</v>
      </c>
      <c r="J24" s="4">
        <f t="shared" si="2"/>
        <v>39118</v>
      </c>
      <c r="K24" s="26"/>
    </row>
    <row r="25" spans="1:11" s="27" customFormat="1" ht="30.75" customHeight="1" x14ac:dyDescent="0.25">
      <c r="A25" s="25">
        <v>20</v>
      </c>
      <c r="B25" s="9" t="s">
        <v>28</v>
      </c>
      <c r="C25" s="1" t="s">
        <v>33</v>
      </c>
      <c r="D25" s="1">
        <v>1</v>
      </c>
      <c r="E25" s="10">
        <v>3644.3</v>
      </c>
      <c r="F25" s="3">
        <f t="shared" si="0"/>
        <v>3644.3</v>
      </c>
      <c r="G25" s="10">
        <v>4956</v>
      </c>
      <c r="H25" s="4">
        <f t="shared" si="1"/>
        <v>4956</v>
      </c>
      <c r="I25" s="10">
        <v>3807</v>
      </c>
      <c r="J25" s="4">
        <f t="shared" si="2"/>
        <v>3807</v>
      </c>
      <c r="K25" s="26"/>
    </row>
    <row r="26" spans="1:11" s="27" customFormat="1" ht="30.75" customHeight="1" x14ac:dyDescent="0.25">
      <c r="A26" s="25">
        <v>21</v>
      </c>
      <c r="B26" s="7" t="s">
        <v>29</v>
      </c>
      <c r="C26" s="1" t="s">
        <v>33</v>
      </c>
      <c r="D26" s="1">
        <v>1</v>
      </c>
      <c r="E26" s="10">
        <v>17138.28</v>
      </c>
      <c r="F26" s="3">
        <f t="shared" si="0"/>
        <v>17138.28</v>
      </c>
      <c r="G26" s="10">
        <v>19278</v>
      </c>
      <c r="H26" s="4">
        <f t="shared" si="1"/>
        <v>19278</v>
      </c>
      <c r="I26" s="10"/>
      <c r="J26" s="4">
        <f t="shared" si="2"/>
        <v>0</v>
      </c>
      <c r="K26" s="26"/>
    </row>
    <row r="27" spans="1:11" s="27" customFormat="1" ht="30.75" customHeight="1" x14ac:dyDescent="0.25">
      <c r="A27" s="25">
        <v>22</v>
      </c>
      <c r="B27" s="7" t="s">
        <v>30</v>
      </c>
      <c r="C27" s="1" t="s">
        <v>33</v>
      </c>
      <c r="D27" s="1">
        <v>1</v>
      </c>
      <c r="E27" s="10">
        <v>13630.4</v>
      </c>
      <c r="F27" s="3">
        <f t="shared" si="0"/>
        <v>13630.4</v>
      </c>
      <c r="G27" s="10">
        <v>25515</v>
      </c>
      <c r="H27" s="4">
        <f t="shared" si="1"/>
        <v>25515</v>
      </c>
      <c r="I27" s="10">
        <v>26321</v>
      </c>
      <c r="J27" s="4">
        <f t="shared" si="2"/>
        <v>26321</v>
      </c>
      <c r="K27" s="26"/>
    </row>
    <row r="28" spans="1:11" s="27" customFormat="1" ht="30.75" customHeight="1" x14ac:dyDescent="0.25">
      <c r="A28" s="25">
        <v>23</v>
      </c>
      <c r="B28" s="5" t="s">
        <v>31</v>
      </c>
      <c r="C28" s="1" t="s">
        <v>33</v>
      </c>
      <c r="D28" s="1">
        <v>1</v>
      </c>
      <c r="E28" s="10">
        <v>5322.66</v>
      </c>
      <c r="F28" s="3">
        <f t="shared" si="0"/>
        <v>5322.66</v>
      </c>
      <c r="G28" s="10">
        <v>8442</v>
      </c>
      <c r="H28" s="4">
        <f t="shared" si="1"/>
        <v>8442</v>
      </c>
      <c r="I28" s="10">
        <v>8328</v>
      </c>
      <c r="J28" s="4">
        <f t="shared" si="2"/>
        <v>8328</v>
      </c>
      <c r="K28" s="26"/>
    </row>
    <row r="29" spans="1:11" s="27" customFormat="1" ht="30.75" customHeight="1" x14ac:dyDescent="0.25">
      <c r="A29" s="25">
        <v>24</v>
      </c>
      <c r="B29" s="6" t="s">
        <v>32</v>
      </c>
      <c r="C29" s="1" t="s">
        <v>33</v>
      </c>
      <c r="D29" s="1">
        <v>1</v>
      </c>
      <c r="E29" s="10">
        <v>15252</v>
      </c>
      <c r="F29" s="3">
        <f t="shared" si="0"/>
        <v>15252</v>
      </c>
      <c r="G29" s="10">
        <v>19908</v>
      </c>
      <c r="H29" s="4">
        <f t="shared" si="1"/>
        <v>19908</v>
      </c>
      <c r="I29" s="10">
        <v>19975</v>
      </c>
      <c r="J29" s="4">
        <f t="shared" si="2"/>
        <v>19975</v>
      </c>
      <c r="K29" s="26"/>
    </row>
    <row r="30" spans="1:11" s="27" customFormat="1" ht="30.75" customHeight="1" x14ac:dyDescent="0.25">
      <c r="A30" s="20" t="s">
        <v>6</v>
      </c>
      <c r="B30" s="20"/>
      <c r="C30" s="20"/>
      <c r="D30" s="20"/>
      <c r="E30" s="20"/>
      <c r="F30" s="3">
        <f>SUM(F6:F29)</f>
        <v>321901.21000000002</v>
      </c>
      <c r="G30" s="2"/>
      <c r="H30" s="4">
        <f>SUM(H6:H29)</f>
        <v>414897</v>
      </c>
      <c r="I30" s="2"/>
      <c r="J30" s="4">
        <f>SUM(J6:J29)</f>
        <v>442970</v>
      </c>
      <c r="K30" s="26"/>
    </row>
    <row r="31" spans="1:11" s="21" customFormat="1" ht="35.25" customHeight="1" x14ac:dyDescent="0.25">
      <c r="E31" s="28"/>
      <c r="F31" s="28"/>
      <c r="G31" s="28"/>
      <c r="H31" s="28"/>
      <c r="I31" s="28"/>
      <c r="J31" s="28"/>
    </row>
    <row r="32" spans="1:11" s="32" customFormat="1" ht="15.75" x14ac:dyDescent="0.25">
      <c r="A32" s="29"/>
      <c r="B32" s="30"/>
      <c r="C32" s="29"/>
      <c r="D32" s="29"/>
      <c r="E32" s="31"/>
      <c r="F32" s="31"/>
      <c r="G32" s="31"/>
      <c r="H32" s="31"/>
      <c r="I32" s="31"/>
      <c r="J32" s="31"/>
    </row>
    <row r="33" spans="1:10" s="32" customFormat="1" ht="15.75" x14ac:dyDescent="0.25">
      <c r="A33" s="29"/>
      <c r="B33" s="33"/>
      <c r="C33" s="29"/>
      <c r="D33" s="29"/>
      <c r="E33" s="31"/>
      <c r="F33" s="31"/>
      <c r="G33" s="31"/>
      <c r="H33" s="31"/>
      <c r="I33" s="31"/>
      <c r="J33" s="31"/>
    </row>
    <row r="34" spans="1:10" s="32" customFormat="1" ht="15.75" x14ac:dyDescent="0.25">
      <c r="A34" s="29"/>
      <c r="B34" s="34"/>
      <c r="C34" s="34"/>
      <c r="D34" s="34"/>
      <c r="E34" s="34"/>
      <c r="F34" s="34"/>
      <c r="G34" s="34"/>
      <c r="H34" s="34"/>
      <c r="I34" s="34"/>
      <c r="J34" s="35"/>
    </row>
    <row r="35" spans="1:10" s="32" customFormat="1" ht="15.75" x14ac:dyDescent="0.25">
      <c r="A35" s="29"/>
      <c r="B35" s="36"/>
      <c r="C35" s="36"/>
      <c r="D35" s="36"/>
      <c r="E35" s="36"/>
      <c r="F35" s="36"/>
      <c r="G35" s="36"/>
      <c r="H35" s="36"/>
      <c r="I35" s="36"/>
      <c r="J35" s="35"/>
    </row>
    <row r="36" spans="1:10" s="32" customFormat="1" ht="15.75" x14ac:dyDescent="0.25">
      <c r="A36" s="29"/>
      <c r="C36" s="29"/>
      <c r="D36" s="29"/>
      <c r="E36" s="31"/>
      <c r="F36" s="31"/>
      <c r="G36" s="31"/>
      <c r="H36" s="31"/>
      <c r="I36" s="31"/>
      <c r="J36" s="31"/>
    </row>
    <row r="37" spans="1:10" s="32" customFormat="1" ht="23.25" customHeight="1" x14ac:dyDescent="0.25">
      <c r="A37" s="29"/>
      <c r="B37" s="34"/>
      <c r="C37" s="34"/>
      <c r="D37" s="34"/>
      <c r="E37" s="34"/>
      <c r="F37" s="34"/>
      <c r="G37" s="34"/>
      <c r="H37" s="34"/>
      <c r="I37" s="34"/>
      <c r="J37" s="31"/>
    </row>
  </sheetData>
  <sheetProtection insertColumns="0" insertRows="0" deleteColumns="0" deleteRows="0"/>
  <mergeCells count="13">
    <mergeCell ref="B37:I37"/>
    <mergeCell ref="A30:E30"/>
    <mergeCell ref="B34:I34"/>
    <mergeCell ref="E4:F4"/>
    <mergeCell ref="D3:D5"/>
    <mergeCell ref="C3:C5"/>
    <mergeCell ref="E3:J3"/>
    <mergeCell ref="I4:J4"/>
    <mergeCell ref="B3:B5"/>
    <mergeCell ref="A3:A5"/>
    <mergeCell ref="G4:H4"/>
    <mergeCell ref="A2:J2"/>
    <mergeCell ref="A1:J1"/>
  </mergeCells>
  <pageMargins left="0.27559055118110237" right="0.31496062992125984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А. Швабауэр</cp:lastModifiedBy>
  <cp:lastPrinted>2026-06-01T03:29:32Z</cp:lastPrinted>
  <dcterms:created xsi:type="dcterms:W3CDTF">2014-01-15T18:15:09Z</dcterms:created>
  <dcterms:modified xsi:type="dcterms:W3CDTF">2026-08-06T04:47:33Z</dcterms:modified>
</cp:coreProperties>
</file>