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ina\Documents\МГАСО\расчеты в ЕАТ\"/>
    </mc:Choice>
  </mc:AlternateContent>
  <xr:revisionPtr revIDLastSave="0" documentId="13_ncr:1_{4D3696A2-18C0-4D2A-9741-03CBE8939713}" xr6:coauthVersionLast="47" xr6:coauthVersionMax="47" xr10:uidLastSave="{00000000-0000-0000-0000-000000000000}"/>
  <bookViews>
    <workbookView xWindow="-108" yWindow="-108" windowWidth="21936" windowHeight="13176" xr2:uid="{00000000-000D-0000-FFFF-FFFF00000000}"/>
  </bookViews>
  <sheets>
    <sheet name="Лист1" sheetId="1" r:id="rId1"/>
  </sheets>
  <definedNames>
    <definedName name="_xlnm.Print_Area" localSheetId="0">Лист1!$A$1:$M$18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K8" i="1" s="1"/>
  <c r="L8" i="1" s="1"/>
  <c r="M9" i="1" l="1"/>
</calcChain>
</file>

<file path=xl/sharedStrings.xml><?xml version="1.0" encoding="utf-8"?>
<sst xmlns="http://schemas.openxmlformats.org/spreadsheetml/2006/main" count="30" uniqueCount="28">
  <si>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</si>
  <si>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</si>
  <si>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</si>
  <si>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</si>
  <si>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</si>
  <si>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</si>
  <si>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</si>
  <si>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</si>
  <si>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</si>
  <si>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Среднеквадр. отклонение</t>
  </si>
  <si>
    <t>Коэффициент вариации (%)</t>
  </si>
  <si>
    <t>НМЦК (руб)</t>
  </si>
  <si>
    <t>Цена (руб.)</t>
  </si>
  <si>
    <t>Средняя арифметическая цена за единицу, руб.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</si>
  <si>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</si>
  <si>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Контрактный управляющий:</t>
  </si>
  <si>
    <t>ИТОГО</t>
  </si>
  <si>
    <t>/Олейник Э.Ю./</t>
  </si>
  <si>
    <t>КП №1</t>
  </si>
  <si>
    <t>КП №2</t>
  </si>
  <si>
    <t>КП №3</t>
  </si>
  <si>
    <t xml:space="preserve">  </t>
  </si>
  <si>
    <t>шт</t>
  </si>
  <si>
    <t xml:space="preserve">Расчет НМЦК для закупки работ по  изготовлению фотолюминесцентного плана эвакуации </t>
  </si>
  <si>
    <t>План эвакуации, размер 600х400 мм, в алюминиевой рамке, цвет рамки матовое серебро, с настенным креплением</t>
  </si>
  <si>
    <t xml:space="preserve">На основании проведенного анализа рынка и расчетов, НМЦК составляет: 49529,97 рублей. </t>
  </si>
  <si>
    <t>Дата подготовки обоснования НМЦК: 10.04.2026 г.</t>
  </si>
  <si>
    <t>18.12.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</si>
</sst>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44">
    <xf numFmtId="0" fontId="0" fillId="0" borderId="6" xfId="0" applyBorder="1"/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2" fontId="3" fillId="0" borderId="3" xfId="1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2" fontId="3" fillId="2" borderId="3" xfId="1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2" fontId="1" fillId="0" borderId="3" xfId="0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2" fontId="3" fillId="0" borderId="9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4</xdr:row>
      <xdr:rowOff>274320</xdr:rowOff>
    </xdr:from>
    <xdr:to>
      <xdr:col>1</xdr:col>
      <xdr:colOff>910365</xdr:colOff>
      <xdr:row>4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6</xdr:row>
      <xdr:rowOff>99060</xdr:rowOff>
    </xdr:from>
    <xdr:to>
      <xdr:col>12</xdr:col>
      <xdr:colOff>1424940</xdr:colOff>
      <xdr:row>6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175260</xdr:colOff>
      <xdr:row>6</xdr:row>
      <xdr:rowOff>205740</xdr:rowOff>
    </xdr:from>
    <xdr:to>
      <xdr:col>11</xdr:col>
      <xdr:colOff>929640</xdr:colOff>
      <xdr:row>6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6</xdr:row>
      <xdr:rowOff>182880</xdr:rowOff>
    </xdr:from>
    <xdr:to>
      <xdr:col>10</xdr:col>
      <xdr:colOff>1021080</xdr:colOff>
      <xdr:row>6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29"/>
  <sheetViews>
    <sheetView tabSelected="1" topLeftCell="A7" zoomScale="115" zoomScaleNormal="115" workbookViewId="0">
      <selection activeCell="I16" sqref="I16"/>
    </sheetView>
  </sheetViews>
  <sheetFormatPr defaultColWidth="9.109375" defaultRowHeight="14.4" x14ac:dyDescent="0.3"/>
  <cols>
    <col min="1" max="1" width="4.88671875" style="1" customWidth="1"/>
    <col min="2" max="2" width="20.88671875" style="1" customWidth="1"/>
    <col min="3" max="3" width="14.6640625" style="1" customWidth="1"/>
    <col min="4" max="4" width="11" style="1" customWidth="1"/>
    <col min="5" max="5" width="11.44140625" style="1" customWidth="1"/>
    <col min="6" max="6" width="6.88671875" style="13" customWidth="1"/>
    <col min="7" max="7" width="10.44140625" style="1" customWidth="1"/>
    <col min="8" max="8" width="10.33203125" style="2" customWidth="1"/>
    <col min="9" max="9" width="11" style="2" customWidth="1"/>
    <col min="10" max="10" width="13" style="2" customWidth="1"/>
    <col min="11" max="11" width="18.33203125" style="3" customWidth="1"/>
    <col min="12" max="12" width="14.6640625" style="3" customWidth="1"/>
    <col min="13" max="13" width="21.5546875" style="2" customWidth="1"/>
    <col min="14" max="14" width="18.44140625" style="1" customWidth="1"/>
    <col min="15" max="254" width="9.109375" style="1"/>
  </cols>
  <sheetData>
    <row r="1" spans="1:254" ht="36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33.75" customHeight="1" x14ac:dyDescent="0.3">
      <c r="A2" s="28" t="s">
        <v>1</v>
      </c>
      <c r="B2" s="29"/>
      <c r="C2" s="26" t="s">
        <v>14</v>
      </c>
      <c r="D2" s="26"/>
      <c r="E2" s="26"/>
      <c r="F2" s="26"/>
      <c r="G2" s="26"/>
      <c r="H2" s="26"/>
      <c r="I2" s="26"/>
      <c r="J2" s="26"/>
      <c r="K2" s="26"/>
      <c r="L2" s="26"/>
      <c r="M2" s="26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39" customHeight="1" x14ac:dyDescent="0.3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7.25" customHeight="1" x14ac:dyDescent="0.3">
      <c r="A4" s="25" t="s">
        <v>23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38" customHeight="1" x14ac:dyDescent="0.3">
      <c r="A5" s="30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53.25" customHeight="1" x14ac:dyDescent="0.3">
      <c r="A6" s="26" t="s">
        <v>4</v>
      </c>
      <c r="B6" s="26" t="s">
        <v>5</v>
      </c>
      <c r="C6" s="26"/>
      <c r="D6" s="31" t="s">
        <v>6</v>
      </c>
      <c r="E6" s="26" t="s">
        <v>7</v>
      </c>
      <c r="F6" s="31" t="s">
        <v>8</v>
      </c>
      <c r="G6" s="17" t="s">
        <v>18</v>
      </c>
      <c r="H6" s="20" t="s">
        <v>19</v>
      </c>
      <c r="I6" s="20" t="s">
        <v>20</v>
      </c>
      <c r="J6" s="32" t="s">
        <v>13</v>
      </c>
      <c r="K6" s="4" t="s">
        <v>9</v>
      </c>
      <c r="L6" s="4" t="s">
        <v>10</v>
      </c>
      <c r="M6" s="6" t="s">
        <v>11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58.2" customHeight="1" x14ac:dyDescent="0.3">
      <c r="A7" s="26"/>
      <c r="B7" s="26"/>
      <c r="C7" s="26"/>
      <c r="D7" s="31"/>
      <c r="E7" s="26"/>
      <c r="F7" s="31"/>
      <c r="G7" s="5" t="s">
        <v>12</v>
      </c>
      <c r="H7" s="5" t="s">
        <v>12</v>
      </c>
      <c r="I7" s="23" t="s">
        <v>12</v>
      </c>
      <c r="J7" s="33"/>
      <c r="K7" s="4"/>
      <c r="L7" s="4"/>
      <c r="M7" s="6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66.599999999999994" customHeight="1" x14ac:dyDescent="0.3">
      <c r="A8" s="19">
        <v>1</v>
      </c>
      <c r="B8" s="24" t="s">
        <v>24</v>
      </c>
      <c r="C8" s="24"/>
      <c r="D8" s="15" t="s">
        <v>27</v>
      </c>
      <c r="E8" s="14" t="s">
        <v>22</v>
      </c>
      <c r="F8" s="16">
        <v>9</v>
      </c>
      <c r="G8" s="17">
        <v>5200</v>
      </c>
      <c r="H8" s="17">
        <v>5460</v>
      </c>
      <c r="I8" s="17">
        <v>5850</v>
      </c>
      <c r="J8" s="17">
        <f>(G8+H8+I8)/3</f>
        <v>5503.333333333333</v>
      </c>
      <c r="K8" s="17">
        <f>SQRT(((SUM((POWER(I8-J8,2)),(POWER(H8-J8,2)),(POWER(G8-J8,2))))/(COLUMNS(G8:I8)-1)))</f>
        <v>327.15949219506581</v>
      </c>
      <c r="L8" s="17">
        <f>K8/J8*100</f>
        <v>5.9447515238352358</v>
      </c>
      <c r="M8" s="17">
        <v>49529.97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9.5" customHeight="1" x14ac:dyDescent="0.3">
      <c r="A9" s="34" t="s">
        <v>16</v>
      </c>
      <c r="B9" s="35"/>
      <c r="C9" s="35"/>
      <c r="D9" s="35"/>
      <c r="E9" s="36"/>
      <c r="F9" s="11"/>
      <c r="G9" s="20"/>
      <c r="H9" s="20"/>
      <c r="I9" s="20"/>
      <c r="J9" s="20"/>
      <c r="K9" s="20"/>
      <c r="L9" s="20"/>
      <c r="M9" s="20">
        <f>SUM(M8:M8)</f>
        <v>49529.97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27" customHeight="1" x14ac:dyDescent="0.3">
      <c r="A10" s="25" t="s">
        <v>25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5" customHeight="1" thickBot="1" x14ac:dyDescent="0.35">
      <c r="A11" s="40" t="s">
        <v>26</v>
      </c>
      <c r="B11" s="40"/>
      <c r="C11" s="40"/>
      <c r="D11" s="40"/>
      <c r="E11" s="40"/>
      <c r="F11" s="40"/>
      <c r="G11" s="40"/>
      <c r="H11" s="40"/>
      <c r="I11" s="40"/>
      <c r="J11" s="41"/>
      <c r="K11" s="40"/>
      <c r="L11" s="40"/>
      <c r="M11" s="40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5" customHeight="1" thickBot="1" x14ac:dyDescent="0.35">
      <c r="A12" s="42" t="s">
        <v>15</v>
      </c>
      <c r="B12" s="42"/>
      <c r="C12" s="42"/>
      <c r="D12" s="42"/>
      <c r="E12" s="42"/>
      <c r="F12" s="21"/>
      <c r="G12" s="22"/>
      <c r="H12" s="22"/>
      <c r="I12" s="22"/>
      <c r="J12" s="22"/>
      <c r="K12" s="22"/>
      <c r="L12" s="22"/>
      <c r="M12" s="2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31.5" hidden="1" customHeight="1" thickBot="1" x14ac:dyDescent="0.35">
      <c r="A13" s="43"/>
      <c r="B13" s="43"/>
      <c r="C13" s="43"/>
      <c r="D13" s="43"/>
      <c r="E13" s="43"/>
      <c r="F13" s="21"/>
      <c r="G13" s="22"/>
      <c r="H13" s="22"/>
      <c r="I13" s="22"/>
      <c r="J13" s="22"/>
      <c r="K13" s="22"/>
      <c r="L13" s="22"/>
      <c r="M13" s="22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7.25" customHeight="1" x14ac:dyDescent="0.3">
      <c r="A14" s="37" t="s">
        <v>17</v>
      </c>
      <c r="B14" s="38"/>
      <c r="C14" s="38"/>
      <c r="D14" s="38"/>
      <c r="E14" s="39"/>
      <c r="F14" s="21"/>
      <c r="G14" s="22" t="s">
        <v>21</v>
      </c>
      <c r="H14" s="22"/>
      <c r="I14" s="22"/>
      <c r="J14" s="22"/>
      <c r="K14" s="22"/>
      <c r="L14" s="22"/>
      <c r="M14" s="22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24" customHeight="1" x14ac:dyDescent="0.3">
      <c r="F15" s="21"/>
      <c r="G15" s="22"/>
      <c r="H15" s="22"/>
      <c r="I15" s="22"/>
      <c r="J15" s="22"/>
      <c r="K15" s="22"/>
      <c r="L15" s="22"/>
      <c r="M15" s="22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21" customHeight="1" x14ac:dyDescent="0.3">
      <c r="F16" s="18"/>
      <c r="G16" s="7"/>
      <c r="H16" s="22"/>
      <c r="I16" s="22"/>
      <c r="J16" s="22"/>
      <c r="K16" s="7"/>
      <c r="L16" s="22"/>
      <c r="M16" s="22"/>
      <c r="N16" s="8"/>
      <c r="S16" s="8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4.4" customHeight="1" x14ac:dyDescent="0.3">
      <c r="A17" s="7"/>
      <c r="B17" s="7"/>
      <c r="C17" s="7"/>
      <c r="D17" s="7"/>
      <c r="E17" s="7"/>
      <c r="F17" s="18"/>
      <c r="G17" s="7"/>
      <c r="H17" s="7"/>
      <c r="I17" s="7"/>
      <c r="J17" s="12"/>
      <c r="K17" s="7"/>
      <c r="L17" s="7"/>
      <c r="M17" s="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4.4" customHeight="1" x14ac:dyDescent="0.3">
      <c r="A18" s="9"/>
      <c r="B18" s="9"/>
      <c r="G18" s="2"/>
      <c r="I18" s="10"/>
      <c r="J18" s="10"/>
      <c r="K18" s="10"/>
      <c r="L18" s="2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4.4" customHeight="1" x14ac:dyDescent="0.3">
      <c r="A19" s="9"/>
      <c r="B19" s="9"/>
      <c r="G19" s="2"/>
      <c r="I19" s="10"/>
      <c r="J19" s="10"/>
      <c r="K19" s="10"/>
      <c r="L19" s="2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4.4" customHeight="1" x14ac:dyDescent="0.3">
      <c r="A20" s="9"/>
      <c r="B20" s="9"/>
      <c r="G20" s="2"/>
      <c r="I20" s="10"/>
      <c r="J20" s="10"/>
      <c r="K20" s="10"/>
      <c r="L20" s="2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4.4" customHeight="1" x14ac:dyDescent="0.3">
      <c r="A21" s="9"/>
      <c r="B21" s="9"/>
      <c r="G21" s="2"/>
      <c r="I21" s="10"/>
      <c r="J21" s="10"/>
      <c r="K21" s="10"/>
      <c r="L21" s="2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4.4" customHeight="1" x14ac:dyDescent="0.3">
      <c r="A22" s="9"/>
      <c r="B22" s="9"/>
      <c r="G22" s="2"/>
      <c r="I22" s="10"/>
      <c r="J22" s="10"/>
      <c r="K22" s="10"/>
      <c r="L22" s="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4.4" customHeight="1" x14ac:dyDescent="0.3">
      <c r="A23" s="9"/>
      <c r="B23" s="9"/>
      <c r="G23" s="2"/>
      <c r="I23" s="10"/>
      <c r="J23" s="10"/>
      <c r="K23" s="10"/>
      <c r="L23" s="2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4.4" customHeight="1" x14ac:dyDescent="0.3">
      <c r="A24" s="9"/>
      <c r="B24" s="9"/>
      <c r="G24" s="2"/>
      <c r="I24" s="10"/>
      <c r="J24" s="10"/>
      <c r="K24" s="10"/>
      <c r="L24" s="1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14.4" customHeight="1" x14ac:dyDescent="0.3">
      <c r="A25" s="9"/>
      <c r="B25" s="9"/>
      <c r="G25" s="2"/>
      <c r="I25" s="10"/>
      <c r="J25" s="10"/>
      <c r="K25" s="10"/>
      <c r="L25" s="10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4.4" customHeight="1" x14ac:dyDescent="0.3">
      <c r="A26" s="9"/>
      <c r="B26" s="9"/>
      <c r="G26" s="2"/>
      <c r="I26" s="10"/>
      <c r="J26" s="10"/>
      <c r="K26" s="10"/>
      <c r="L26" s="10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4.4" customHeight="1" x14ac:dyDescent="0.3">
      <c r="A27" s="9"/>
      <c r="B27" s="9"/>
      <c r="G27" s="2"/>
      <c r="I27" s="10"/>
      <c r="J27" s="10"/>
      <c r="K27" s="10"/>
      <c r="L27" s="10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ht="14.4" customHeight="1" x14ac:dyDescent="0.3">
      <c r="A28"/>
      <c r="B28" s="9"/>
      <c r="C28" s="9"/>
      <c r="K28" s="10"/>
      <c r="L28" s="10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ht="14.4" customHeight="1" x14ac:dyDescent="0.3">
      <c r="A29"/>
      <c r="B29" s="9"/>
      <c r="C29" s="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</sheetData>
  <mergeCells count="19">
    <mergeCell ref="A9:E9"/>
    <mergeCell ref="A10:M10"/>
    <mergeCell ref="A14:E14"/>
    <mergeCell ref="A11:M11"/>
    <mergeCell ref="A12:E12"/>
    <mergeCell ref="A13:E13"/>
    <mergeCell ref="B8:C8"/>
    <mergeCell ref="A4:M4"/>
    <mergeCell ref="C2:M3"/>
    <mergeCell ref="A1:M1"/>
    <mergeCell ref="A2:B2"/>
    <mergeCell ref="A3:B3"/>
    <mergeCell ref="A5:M5"/>
    <mergeCell ref="A6:A7"/>
    <mergeCell ref="B6:C7"/>
    <mergeCell ref="D6:D7"/>
    <mergeCell ref="E6:E7"/>
    <mergeCell ref="F6:F7"/>
    <mergeCell ref="J6:J7"/>
  </mergeCells>
  <phoneticPr fontId="7" type="noConversion"/>
  <pageMargins left="0" right="0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Ellina</cp:lastModifiedBy>
  <cp:lastPrinted>2025-04-16T12:19:32Z</cp:lastPrinted>
  <dcterms:created xsi:type="dcterms:W3CDTF">2020-11-24T08:13:39Z</dcterms:created>
  <dcterms:modified xsi:type="dcterms:W3CDTF">2026-04-10T18:01:40Z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