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15" i="1" l="1"/>
  <c r="I15" i="1" s="1"/>
  <c r="F15" i="1"/>
  <c r="H15" i="1" l="1"/>
  <c r="F14" i="1"/>
  <c r="E14" i="1"/>
  <c r="I14" i="1" s="1"/>
  <c r="H14" i="1" l="1"/>
</calcChain>
</file>

<file path=xl/sharedStrings.xml><?xml version="1.0" encoding="utf-8"?>
<sst xmlns="http://schemas.openxmlformats.org/spreadsheetml/2006/main" count="26" uniqueCount="25">
  <si>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</si>
  <si>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</si>
  <si>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</si>
  <si>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</si>
  <si>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</si>
  <si>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</si>
  <si>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</si>
  <si>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</si>
  <si>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</si>
  <si>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</si>
  <si>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</si>
  <si>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</si>
  <si>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</si>
  <si>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</si>
  <si>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</si>
  <si>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усл. ед.</t>
  </si>
  <si>
    <t>Источник информации № 1</t>
  </si>
  <si>
    <t>Ед. изм.</t>
  </si>
  <si>
    <t>Согласно расчету начальная (максимальная) цена контракта составляет 225 000,00 (Двести двадцать пять тысяч руб. 00 коп.)</t>
  </si>
  <si>
    <r>
      <t>Дата подготовки обоснования НМЦК</t>
    </r>
    <r>
      <rPr>
        <b/>
        <sz val="12"/>
        <color theme="1"/>
        <rFont val="Times New Roman"/>
        <family val="1"/>
        <charset val="204"/>
      </rPr>
      <t>:  04.08.2026</t>
    </r>
  </si>
  <si>
    <t xml:space="preserve">Повышение квалификации Уполномоченных лиц  и специалистов, ответственных  за  производство, качество и маркировку лекарственных средств </t>
  </si>
  <si>
    <t xml:space="preserve">Повышение квалификации Уполномоченных лиц </t>
  </si>
  <si>
    <t xml:space="preserve">Повышение квалификации специалистов, ответственных за производство, качество и маркировку лекарственных средств </t>
  </si>
  <si>
    <t xml:space="preserve">Начальная (максимальная) цена контракта рассчитана из единственного представленного коммерческого предложения  и составляет 225 000,00 руб. </t>
  </si>
  <si>
    <t>В соответствии с п. 12 ст. 22 Федерального закона № 44 – ФЗ, в случае невозможности применения для определения Н(М)ЦК, ЦКЕП методов, указанных в ч. 1 ст. 22, применим иной метод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</si>
</sst>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4" fontId="6" fillId="0" borderId="1" xfId="2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7" zoomScale="115" zoomScaleNormal="115" workbookViewId="0">
      <selection activeCell="J15" sqref="J15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4" width="24.140625" customWidth="1"/>
    <col min="5" max="5" width="11.5703125" customWidth="1"/>
    <col min="6" max="6" width="9.7109375" customWidth="1"/>
    <col min="7" max="7" width="10.7109375" customWidth="1"/>
    <col min="8" max="8" width="14.7109375" customWidth="1"/>
    <col min="9" max="9" width="14.5703125" customWidth="1"/>
    <col min="10" max="10" width="15.7109375" bestFit="1" customWidth="1"/>
    <col min="11" max="12" width="17.5703125" customWidth="1"/>
    <col min="13" max="13" width="16.42578125" customWidth="1"/>
  </cols>
  <sheetData>
    <row r="1" spans="1:13" ht="25.35" customHeight="1" x14ac:dyDescent="0.25">
      <c r="F1" s="32"/>
      <c r="G1" s="32"/>
      <c r="H1" s="32"/>
      <c r="I1" s="32"/>
    </row>
    <row r="2" spans="1:13" ht="53.85" customHeight="1" x14ac:dyDescent="0.25">
      <c r="A2" s="19" t="s">
        <v>14</v>
      </c>
      <c r="B2" s="19"/>
      <c r="C2" s="19"/>
      <c r="D2" s="19"/>
      <c r="E2" s="19"/>
      <c r="F2" s="19"/>
      <c r="G2" s="19"/>
      <c r="H2" s="19"/>
      <c r="I2" s="19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</row>
    <row r="4" spans="1:13" ht="36" customHeight="1" x14ac:dyDescent="0.25">
      <c r="A4" s="24" t="s">
        <v>11</v>
      </c>
      <c r="B4" s="25"/>
      <c r="C4" s="25"/>
      <c r="D4" s="26" t="s">
        <v>20</v>
      </c>
      <c r="E4" s="27"/>
      <c r="F4" s="27"/>
      <c r="G4" s="27"/>
      <c r="H4" s="27"/>
      <c r="I4" s="28"/>
    </row>
    <row r="5" spans="1:13" ht="36" customHeight="1" x14ac:dyDescent="0.25">
      <c r="A5" s="24" t="s">
        <v>12</v>
      </c>
      <c r="B5" s="25"/>
      <c r="C5" s="25"/>
      <c r="D5" s="29" t="s">
        <v>10</v>
      </c>
      <c r="E5" s="29"/>
      <c r="F5" s="29"/>
      <c r="G5" s="29"/>
      <c r="H5" s="29"/>
      <c r="I5" s="29"/>
    </row>
    <row r="6" spans="1:13" ht="53.25" customHeight="1" x14ac:dyDescent="0.25">
      <c r="A6" s="24" t="s">
        <v>13</v>
      </c>
      <c r="B6" s="25"/>
      <c r="C6" s="25"/>
      <c r="D6" s="30" t="s">
        <v>24</v>
      </c>
      <c r="E6" s="29"/>
      <c r="F6" s="29"/>
      <c r="G6" s="29"/>
      <c r="H6" s="29"/>
      <c r="I6" s="29"/>
    </row>
    <row r="7" spans="1:13" ht="39.200000000000003" customHeight="1" x14ac:dyDescent="0.25">
      <c r="A7" s="25" t="s">
        <v>0</v>
      </c>
      <c r="B7" s="25"/>
      <c r="C7" s="25"/>
      <c r="D7" s="26" t="s">
        <v>18</v>
      </c>
      <c r="E7" s="27"/>
      <c r="F7" s="27"/>
      <c r="G7" s="27"/>
      <c r="H7" s="27"/>
      <c r="I7" s="28"/>
    </row>
    <row r="8" spans="1:13" ht="28.5" customHeight="1" x14ac:dyDescent="0.25">
      <c r="A8" s="16" t="s">
        <v>19</v>
      </c>
      <c r="B8" s="17"/>
      <c r="C8" s="17"/>
      <c r="D8" s="17"/>
      <c r="E8" s="17"/>
      <c r="F8" s="17"/>
      <c r="G8" s="17"/>
      <c r="H8" s="17"/>
      <c r="I8" s="18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</row>
    <row r="10" spans="1:13" ht="15.75" x14ac:dyDescent="0.25">
      <c r="A10" s="31" t="s">
        <v>1</v>
      </c>
      <c r="B10" s="31"/>
      <c r="C10" s="31"/>
      <c r="D10" s="31"/>
      <c r="E10" s="6"/>
      <c r="F10" s="6"/>
      <c r="G10" s="6"/>
      <c r="H10" s="6"/>
      <c r="I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3" ht="48.95" customHeight="1" x14ac:dyDescent="0.25">
      <c r="A12" s="22" t="s">
        <v>7</v>
      </c>
      <c r="B12" s="22" t="s">
        <v>17</v>
      </c>
      <c r="C12" s="22" t="s">
        <v>2</v>
      </c>
      <c r="D12" s="13" t="s">
        <v>6</v>
      </c>
      <c r="E12" s="22" t="s">
        <v>3</v>
      </c>
      <c r="F12" s="22" t="s">
        <v>4</v>
      </c>
      <c r="G12" s="22" t="s">
        <v>9</v>
      </c>
      <c r="H12" s="22" t="s">
        <v>8</v>
      </c>
      <c r="I12" s="20" t="s">
        <v>5</v>
      </c>
    </row>
    <row r="13" spans="1:13" ht="30.75" customHeight="1" x14ac:dyDescent="0.25">
      <c r="A13" s="33"/>
      <c r="B13" s="23"/>
      <c r="C13" s="23"/>
      <c r="D13" s="2" t="s">
        <v>16</v>
      </c>
      <c r="E13" s="23"/>
      <c r="F13" s="23"/>
      <c r="G13" s="23"/>
      <c r="H13" s="23"/>
      <c r="I13" s="21"/>
    </row>
    <row r="14" spans="1:13" ht="51.75" customHeight="1" x14ac:dyDescent="0.25">
      <c r="A14" s="2" t="s">
        <v>21</v>
      </c>
      <c r="B14" s="9" t="s">
        <v>15</v>
      </c>
      <c r="C14" s="11">
        <v>1</v>
      </c>
      <c r="D14" s="12">
        <v>90000</v>
      </c>
      <c r="E14" s="3">
        <f>SMALL(D14:D14,1)</f>
        <v>90000</v>
      </c>
      <c r="F14" s="4">
        <f>ROUND(AVERAGE(D14:D14),2)</f>
        <v>90000</v>
      </c>
      <c r="G14" s="4">
        <v>0</v>
      </c>
      <c r="H14" s="5">
        <f t="shared" ref="H14" si="0">G14/F14*100</f>
        <v>0</v>
      </c>
      <c r="I14" s="8">
        <f>E14*C14</f>
        <v>90000</v>
      </c>
    </row>
    <row r="15" spans="1:13" ht="97.5" customHeight="1" x14ac:dyDescent="0.25">
      <c r="A15" s="2" t="s">
        <v>22</v>
      </c>
      <c r="B15" s="10" t="s">
        <v>15</v>
      </c>
      <c r="C15" s="11">
        <v>3</v>
      </c>
      <c r="D15" s="12">
        <v>45000</v>
      </c>
      <c r="E15" s="3">
        <f>SMALL(D15:D15,1)</f>
        <v>45000</v>
      </c>
      <c r="F15" s="4">
        <f>ROUND(AVERAGE(D15:D15),2)</f>
        <v>45000</v>
      </c>
      <c r="G15" s="4">
        <v>0</v>
      </c>
      <c r="H15" s="5">
        <f t="shared" ref="H15" si="1">G15/F15*100</f>
        <v>0</v>
      </c>
      <c r="I15" s="8">
        <f>E15*C15</f>
        <v>135000</v>
      </c>
    </row>
    <row r="16" spans="1:13" ht="21" customHeight="1" x14ac:dyDescent="0.25">
      <c r="A16" s="14" t="s">
        <v>23</v>
      </c>
      <c r="B16" s="15"/>
      <c r="C16" s="15"/>
      <c r="D16" s="15"/>
      <c r="E16" s="15"/>
      <c r="F16" s="15"/>
      <c r="G16" s="15"/>
      <c r="H16" s="15"/>
      <c r="I16" s="15"/>
      <c r="K16" s="7"/>
      <c r="L16" s="7"/>
      <c r="M16" s="7"/>
    </row>
    <row r="17" spans="1:13" ht="24.7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K17" s="7"/>
      <c r="L17" s="7"/>
      <c r="M17" s="7"/>
    </row>
    <row r="20" spans="1:13" x14ac:dyDescent="0.25">
      <c r="K20" s="7"/>
      <c r="L20" s="7"/>
      <c r="M20" s="7"/>
    </row>
  </sheetData>
  <mergeCells count="21">
    <mergeCell ref="H12:H13"/>
    <mergeCell ref="F1:I1"/>
    <mergeCell ref="A12:A13"/>
    <mergeCell ref="B12:B13"/>
    <mergeCell ref="C12:C13"/>
    <mergeCell ref="A16:I17"/>
    <mergeCell ref="A8:I8"/>
    <mergeCell ref="A2:I2"/>
    <mergeCell ref="I12:I13"/>
    <mergeCell ref="G12:G13"/>
    <mergeCell ref="A4:C4"/>
    <mergeCell ref="D4:I4"/>
    <mergeCell ref="A5:C5"/>
    <mergeCell ref="D5:I5"/>
    <mergeCell ref="A6:C6"/>
    <mergeCell ref="D6:I6"/>
    <mergeCell ref="A7:C7"/>
    <mergeCell ref="D7:I7"/>
    <mergeCell ref="A10:D10"/>
    <mergeCell ref="E12:E13"/>
    <mergeCell ref="F12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2024-08-01T13:27:52Z</cp:lastPrinted>
  <dcterms:created xsi:type="dcterms:W3CDTF">2022-01-19T11:20:17Z</dcterms:created>
  <dcterms:modified xsi:type="dcterms:W3CDTF">2026-08-05T12:47:28Z</dcterms:modified>
</cp:coreProperties>
</file>