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30" windowWidth="16260" windowHeight="6120" tabRatio="968"/>
  </bookViews>
  <sheets>
    <sheet name="Лист1" sheetId="98" r:id="rId1"/>
  </sheets>
  <definedNames>
    <definedName name="название">#REF!</definedName>
  </definedNames>
  <calcPr calcId="124519"/>
</workbook>
</file>

<file path=xl/calcChain.xml><?xml version="1.0" encoding="utf-8"?>
<calcChain xmlns="http://schemas.openxmlformats.org/spreadsheetml/2006/main">
  <c r="E22" i="98"/>
  <c r="E23" l="1"/>
</calcChain>
</file>

<file path=xl/sharedStrings.xml><?xml version="1.0" encoding="utf-8"?>
<sst xmlns="http://schemas.openxmlformats.org/spreadsheetml/2006/main" count="38" uniqueCount="38">
  <si>
    <t>Омская область</t>
  </si>
  <si>
    <t>Вариант указания цены, подлежащий определению</t>
  </si>
  <si>
    <t>Начальная цена единицы товара</t>
  </si>
  <si>
    <t>Используемый метод обоснования цены</t>
  </si>
  <si>
    <t>Источник информации о средней потребительской цене на топливо</t>
  </si>
  <si>
    <t>Территория заправки</t>
  </si>
  <si>
    <t>Предмет контракта:</t>
  </si>
  <si>
    <t>1.исходные данные</t>
  </si>
  <si>
    <t>2. расчет цены</t>
  </si>
  <si>
    <t>Дата (месяц) расчета цены</t>
  </si>
  <si>
    <t>Последний из имеющихся периодов на сайте Росстата</t>
  </si>
  <si>
    <t>Начальная цена на весь период поставки с учетом округления</t>
  </si>
  <si>
    <t>3. результат расчета</t>
  </si>
  <si>
    <t>Дата подготовки расчета цены</t>
  </si>
  <si>
    <t>Поставка бензина автомобильного</t>
  </si>
  <si>
    <t>Иной метод</t>
  </si>
  <si>
    <t>Статистические данные, распространяемые, либо предоставляемые Федеральной службой государственной статистики</t>
  </si>
  <si>
    <t>ОБОСНОВАНИЕ начальной (максимальной) цены контракта, заключаемого с единственным поставщиком, начальной цены единицы товара</t>
  </si>
  <si>
    <t>Обоснование невозможности применения методов, указанных в ч.1 статьи 22 закона 44 ФЗ</t>
  </si>
  <si>
    <t xml:space="preserve">Начальная цена единицы товара </t>
  </si>
  <si>
    <t>Кол-во    ед.</t>
  </si>
  <si>
    <t>Стоимость</t>
  </si>
  <si>
    <t>Наименование товара</t>
  </si>
  <si>
    <t>Методы, указанные в ч.1 статьи 22 закона 44 ФЗ заказчиком не используются в связи с наличием специальных правил определения цены:                                                                                                                   - часть 22 статьи 22 Закона 44 ФЗ, 
- Приказ ФАС России от 22.11.2024 № 894/24 "Об утверждении порядка определения начальной (максимальной) цены контракта, цены контракта,заключаемого с единственным поставщиком, начальной цены единицы товара, работы, услуги при осуществлении закупок топлива моторного, включая автомобильный и авиационный бензин.
Заказчик производит расчет цены в соответствии с пунктом 6 Приказа 894/24</t>
  </si>
  <si>
    <t>ИТОГО:</t>
  </si>
  <si>
    <t>Бензин автомобильный А92</t>
  </si>
  <si>
    <r>
      <t xml:space="preserve">Индекс потребительских цен (ИПЦ </t>
    </r>
    <r>
      <rPr>
        <b/>
        <vertAlign val="subscript"/>
        <sz val="12"/>
        <color theme="1"/>
        <rFont val="Times New Roman"/>
        <family val="1"/>
        <charset val="204"/>
      </rPr>
      <t>базовый</t>
    </r>
    <r>
      <rPr>
        <b/>
        <sz val="12"/>
        <color theme="1"/>
        <rFont val="Times New Roman"/>
        <family val="1"/>
        <charset val="204"/>
      </rPr>
      <t>), определенный в процессе социально-экономического развития РФ на среднесрочный период</t>
    </r>
  </si>
  <si>
    <r>
      <t xml:space="preserve">Кипц = (ИПЦ </t>
    </r>
    <r>
      <rPr>
        <b/>
        <vertAlign val="subscript"/>
        <sz val="12"/>
        <color theme="1"/>
        <rFont val="Times New Roman"/>
        <family val="1"/>
        <charset val="204"/>
      </rPr>
      <t>базовый</t>
    </r>
    <r>
      <rPr>
        <b/>
        <sz val="12"/>
        <color theme="1"/>
        <rFont val="Times New Roman"/>
        <family val="1"/>
        <charset val="204"/>
      </rPr>
      <t xml:space="preserve"> - 100) / 12 * N / 100 + 1</t>
    </r>
  </si>
  <si>
    <t>104 % или 1,04</t>
  </si>
  <si>
    <t>Начальная цена на весь период поставки (НЦЕ) НЦЕ = V * СПЦ * К ипц</t>
  </si>
  <si>
    <t>Рыночный индикатор для последнего из имеющихся периодов ( СПЦ - средняя потребительская цена) в Омской области</t>
  </si>
  <si>
    <t>16 июня 2026 г.</t>
  </si>
  <si>
    <t>08 июня 2026 г.</t>
  </si>
  <si>
    <t>60,76 руб/литр (АИ-92)</t>
  </si>
  <si>
    <t>61,97 руб/литр (АИ-92)</t>
  </si>
  <si>
    <t>" 16 " июня 2026 г.</t>
  </si>
  <si>
    <t>(104-100)/12*6/100+1 = 1,0199</t>
  </si>
  <si>
    <t>60,76*1,0199 = 61,9691 руб/литр (АИ-92)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</si>
</sst>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vertAlign val="subscript"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35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4" fillId="0" borderId="0" xfId="0" applyFont="1" applyBorder="1" applyAlignment="1">
      <alignment shrinkToFit="1"/>
    </xf>
    <xf numFmtId="0" fontId="4" fillId="0" borderId="0" xfId="0" applyFont="1" applyBorder="1" applyAlignment="1">
      <alignment horizontal="center" shrinkToFi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14" fontId="4" fillId="0" borderId="1" xfId="0" applyNumberFormat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/>
    </xf>
    <xf numFmtId="0" fontId="0" fillId="0" borderId="1" xfId="0" applyBorder="1" applyAlignment="1"/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/>
    <xf numFmtId="0" fontId="3" fillId="0" borderId="0" xfId="0" applyFont="1" applyAlignment="1">
      <alignment wrapText="1"/>
    </xf>
    <xf numFmtId="0" fontId="3" fillId="0" borderId="0" xfId="0" applyFont="1" applyAlignment="1"/>
    <xf numFmtId="0" fontId="0" fillId="0" borderId="1" xfId="0" applyFont="1" applyBorder="1" applyAlignment="1"/>
    <xf numFmtId="0" fontId="3" fillId="0" borderId="0" xfId="0" applyFont="1" applyBorder="1" applyAlignment="1">
      <alignment wrapText="1"/>
    </xf>
    <xf numFmtId="0" fontId="0" fillId="0" borderId="0" xfId="0" applyBorder="1" applyAlignment="1"/>
    <xf numFmtId="0" fontId="3" fillId="0" borderId="0" xfId="0" applyFont="1" applyFill="1" applyBorder="1" applyAlignment="1">
      <alignment horizontal="left" vertical="center" wrapText="1"/>
    </xf>
    <xf numFmtId="0" fontId="0" fillId="0" borderId="0" xfId="0" applyAlignment="1"/>
    <xf numFmtId="0" fontId="4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/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/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28"/>
  <sheetViews>
    <sheetView tabSelected="1" topLeftCell="A4" zoomScale="115" zoomScaleNormal="115" workbookViewId="0">
      <selection activeCell="C16" sqref="C16:H16"/>
    </sheetView>
  </sheetViews>
  <sheetFormatPr defaultRowHeight="15"/>
  <cols>
    <col min="2" max="2" width="30.28515625" customWidth="1"/>
    <col min="3" max="3" width="16.42578125" customWidth="1"/>
    <col min="5" max="5" width="12.28515625" customWidth="1"/>
    <col min="8" max="8" width="13.85546875" customWidth="1"/>
  </cols>
  <sheetData>
    <row r="1" spans="2:8" ht="67.7" customHeight="1">
      <c r="B1" s="21" t="s">
        <v>17</v>
      </c>
      <c r="C1" s="22"/>
      <c r="D1" s="22"/>
      <c r="E1" s="22"/>
      <c r="F1" s="22"/>
      <c r="G1" s="22"/>
      <c r="H1" s="22"/>
    </row>
    <row r="2" spans="2:8" ht="67.7" customHeight="1" thickBot="1">
      <c r="B2" s="24" t="s">
        <v>7</v>
      </c>
      <c r="C2" s="25"/>
      <c r="D2" s="25"/>
      <c r="E2" s="25"/>
      <c r="F2" s="25"/>
      <c r="G2" s="25"/>
      <c r="H2" s="25"/>
    </row>
    <row r="3" spans="2:8" ht="16.5" thickBot="1">
      <c r="B3" s="7" t="s">
        <v>6</v>
      </c>
      <c r="C3" s="18" t="s">
        <v>14</v>
      </c>
      <c r="D3" s="18"/>
      <c r="E3" s="18"/>
      <c r="F3" s="18"/>
      <c r="G3" s="19"/>
      <c r="H3" s="20"/>
    </row>
    <row r="4" spans="2:8" ht="16.5" thickBot="1">
      <c r="B4" s="7" t="s">
        <v>5</v>
      </c>
      <c r="C4" s="18" t="s">
        <v>0</v>
      </c>
      <c r="D4" s="23"/>
      <c r="E4" s="23"/>
      <c r="F4" s="23"/>
      <c r="G4" s="23"/>
      <c r="H4" s="23"/>
    </row>
    <row r="5" spans="2:8" ht="32.25" thickBot="1">
      <c r="B5" s="7" t="s">
        <v>1</v>
      </c>
      <c r="C5" s="18" t="s">
        <v>2</v>
      </c>
      <c r="D5" s="23"/>
      <c r="E5" s="23"/>
      <c r="F5" s="23"/>
      <c r="G5" s="23"/>
      <c r="H5" s="23"/>
    </row>
    <row r="6" spans="2:8" ht="32.25" thickBot="1">
      <c r="B6" s="7" t="s">
        <v>3</v>
      </c>
      <c r="C6" s="18" t="s">
        <v>15</v>
      </c>
      <c r="D6" s="23"/>
      <c r="E6" s="23"/>
      <c r="F6" s="23"/>
      <c r="G6" s="23"/>
      <c r="H6" s="23"/>
    </row>
    <row r="7" spans="2:8" ht="192" customHeight="1" thickBot="1">
      <c r="B7" s="7" t="s">
        <v>18</v>
      </c>
      <c r="C7" s="18" t="s">
        <v>23</v>
      </c>
      <c r="D7" s="23"/>
      <c r="E7" s="23"/>
      <c r="F7" s="23"/>
      <c r="G7" s="23"/>
      <c r="H7" s="23"/>
    </row>
    <row r="8" spans="2:8" ht="48" thickBot="1">
      <c r="B8" s="7" t="s">
        <v>4</v>
      </c>
      <c r="C8" s="18" t="s">
        <v>16</v>
      </c>
      <c r="D8" s="23"/>
      <c r="E8" s="23"/>
      <c r="F8" s="23"/>
      <c r="G8" s="23"/>
      <c r="H8" s="23"/>
    </row>
    <row r="9" spans="2:8" ht="15.75" thickBot="1">
      <c r="B9" s="16"/>
      <c r="C9" s="16"/>
      <c r="D9" s="16"/>
      <c r="E9" s="16"/>
      <c r="F9" s="16"/>
      <c r="G9" s="16"/>
      <c r="H9" s="16"/>
    </row>
    <row r="10" spans="2:8" ht="18.75" customHeight="1" thickBot="1">
      <c r="B10" s="17" t="s">
        <v>8</v>
      </c>
      <c r="C10" s="16"/>
      <c r="D10" s="16"/>
      <c r="E10" s="16"/>
      <c r="F10" s="16"/>
      <c r="G10" s="16"/>
      <c r="H10" s="16"/>
    </row>
    <row r="11" spans="2:8" ht="30.75" customHeight="1" thickBot="1">
      <c r="B11" s="7" t="s">
        <v>9</v>
      </c>
      <c r="C11" s="18" t="s">
        <v>31</v>
      </c>
      <c r="D11" s="18"/>
      <c r="E11" s="18"/>
      <c r="F11" s="18"/>
      <c r="G11" s="19"/>
      <c r="H11" s="20"/>
    </row>
    <row r="12" spans="2:8" ht="32.25" thickBot="1">
      <c r="B12" s="7" t="s">
        <v>10</v>
      </c>
      <c r="C12" s="14" t="s">
        <v>32</v>
      </c>
      <c r="D12" s="15"/>
      <c r="E12" s="15"/>
      <c r="F12" s="15"/>
      <c r="G12" s="15"/>
      <c r="H12" s="15"/>
    </row>
    <row r="13" spans="2:8" ht="84" customHeight="1" thickBot="1">
      <c r="B13" s="7" t="s">
        <v>30</v>
      </c>
      <c r="C13" s="18" t="s">
        <v>33</v>
      </c>
      <c r="D13" s="23"/>
      <c r="E13" s="23"/>
      <c r="F13" s="23"/>
      <c r="G13" s="23"/>
      <c r="H13" s="23"/>
    </row>
    <row r="14" spans="2:8" ht="96.75" thickBot="1">
      <c r="B14" s="7" t="s">
        <v>26</v>
      </c>
      <c r="C14" s="28" t="s">
        <v>28</v>
      </c>
      <c r="D14" s="29"/>
      <c r="E14" s="29"/>
      <c r="F14" s="29"/>
      <c r="G14" s="29"/>
      <c r="H14" s="29"/>
    </row>
    <row r="15" spans="2:8" ht="33.75" thickBot="1">
      <c r="B15" s="7" t="s">
        <v>27</v>
      </c>
      <c r="C15" s="32" t="s">
        <v>36</v>
      </c>
      <c r="D15" s="33"/>
      <c r="E15" s="33"/>
      <c r="F15" s="33"/>
      <c r="G15" s="33"/>
      <c r="H15" s="34"/>
    </row>
    <row r="16" spans="2:8" ht="48" thickBot="1">
      <c r="B16" s="7" t="s">
        <v>29</v>
      </c>
      <c r="C16" s="30" t="s">
        <v>37</v>
      </c>
      <c r="D16" s="31"/>
      <c r="E16" s="31"/>
      <c r="F16" s="31"/>
      <c r="G16" s="31"/>
      <c r="H16" s="31"/>
    </row>
    <row r="17" spans="2:8" ht="55.5" customHeight="1" thickBot="1">
      <c r="B17" s="7" t="s">
        <v>11</v>
      </c>
      <c r="C17" s="18" t="s">
        <v>34</v>
      </c>
      <c r="D17" s="23"/>
      <c r="E17" s="23"/>
      <c r="F17" s="23"/>
      <c r="G17" s="23"/>
      <c r="H17" s="23"/>
    </row>
    <row r="18" spans="2:8">
      <c r="B18" s="25"/>
      <c r="C18" s="25"/>
      <c r="D18" s="25"/>
      <c r="E18" s="25"/>
      <c r="F18" s="25"/>
      <c r="G18" s="25"/>
      <c r="H18" s="25"/>
    </row>
    <row r="19" spans="2:8">
      <c r="B19" s="26" t="s">
        <v>12</v>
      </c>
      <c r="C19" s="27"/>
      <c r="D19" s="27"/>
      <c r="E19" s="27"/>
      <c r="F19" s="27"/>
      <c r="G19" s="27"/>
      <c r="H19" s="27"/>
    </row>
    <row r="20" spans="2:8" ht="15.75" thickBot="1">
      <c r="B20" s="27"/>
      <c r="C20" s="27"/>
      <c r="D20" s="27"/>
      <c r="E20" s="27"/>
      <c r="F20" s="27"/>
      <c r="G20" s="27"/>
      <c r="H20" s="27"/>
    </row>
    <row r="21" spans="2:8" ht="48" thickBot="1">
      <c r="B21" s="8" t="s">
        <v>22</v>
      </c>
      <c r="C21" s="8" t="s">
        <v>19</v>
      </c>
      <c r="D21" s="9" t="s">
        <v>20</v>
      </c>
      <c r="E21" s="10" t="s">
        <v>21</v>
      </c>
    </row>
    <row r="22" spans="2:8" ht="23.65" customHeight="1" thickBot="1">
      <c r="B22" s="13" t="s">
        <v>25</v>
      </c>
      <c r="C22" s="11">
        <v>61.97</v>
      </c>
      <c r="D22" s="12">
        <v>1</v>
      </c>
      <c r="E22" s="12">
        <f>C22*D22</f>
        <v>61.97</v>
      </c>
    </row>
    <row r="23" spans="2:8" ht="15.75">
      <c r="B23" s="3" t="s">
        <v>24</v>
      </c>
      <c r="C23" s="4"/>
      <c r="D23" s="5"/>
      <c r="E23" s="6">
        <f>SUM(E22:E22)</f>
        <v>61.97</v>
      </c>
    </row>
    <row r="24" spans="2:8">
      <c r="E24" s="2"/>
    </row>
    <row r="26" spans="2:8">
      <c r="B26" s="1" t="s">
        <v>13</v>
      </c>
    </row>
    <row r="27" spans="2:8">
      <c r="B27" s="1" t="s">
        <v>35</v>
      </c>
    </row>
    <row r="28" spans="2:8">
      <c r="B28" s="1"/>
    </row>
  </sheetData>
  <mergeCells count="19">
    <mergeCell ref="B18:H18"/>
    <mergeCell ref="B19:H20"/>
    <mergeCell ref="C13:H13"/>
    <mergeCell ref="C14:H14"/>
    <mergeCell ref="C17:H17"/>
    <mergeCell ref="C16:H16"/>
    <mergeCell ref="C15:H15"/>
    <mergeCell ref="C12:H12"/>
    <mergeCell ref="B9:H9"/>
    <mergeCell ref="B10:H10"/>
    <mergeCell ref="C3:H3"/>
    <mergeCell ref="B1:H1"/>
    <mergeCell ref="C4:H4"/>
    <mergeCell ref="C5:H5"/>
    <mergeCell ref="C7:H7"/>
    <mergeCell ref="B2:H2"/>
    <mergeCell ref="C8:H8"/>
    <mergeCell ref="C6:H6"/>
    <mergeCell ref="C11:H11"/>
  </mergeCells>
  <pageMargins left="0.25" right="3.937007874015748E-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Зумарева Лариса Петровна</dc:creator>
  <cp:lastModifiedBy>Mariya</cp:lastModifiedBy>
  <cp:lastPrinted>2025-07-02T08:36:15Z</cp:lastPrinted>
  <dcterms:created xsi:type="dcterms:W3CDTF">2017-05-19T09:58:23Z</dcterms:created>
  <dcterms:modified xsi:type="dcterms:W3CDTF">2026-06-16T03:09:36Z</dcterms:modified>
</cp:coreProperties>
</file>