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0830"/>
  </bookViews>
  <sheets>
    <sheet name="Прил1Расчет НМЦК" sheetId="6" r:id="rId1"/>
  </sheets>
  <definedNames>
    <definedName name="_xlnm.Print_Area" localSheetId="0">'Прил1Расчет НМЦК'!$A$1:$O$14</definedName>
  </definedNames>
  <calcPr calcId="162913"/>
</workbook>
</file>

<file path=xl/calcChain.xml><?xml version="1.0" encoding="utf-8"?>
<calcChain xmlns="http://schemas.openxmlformats.org/spreadsheetml/2006/main">
  <c r="N8" i="6" l="1"/>
  <c r="N9" i="6" l="1"/>
  <c r="J10" i="6" s="1"/>
  <c r="H8" i="6" l="1"/>
  <c r="I8" i="6" s="1"/>
  <c r="J8" i="6" s="1"/>
  <c r="K8" i="6"/>
  <c r="L8" i="6" s="1"/>
</calcChain>
</file>

<file path=xl/sharedStrings.xml><?xml version="1.0" encoding="utf-8"?>
<sst xmlns="http://schemas.openxmlformats.org/spreadsheetml/2006/main" count="27" uniqueCount="27">
  <si>
    <t>№</t>
  </si>
  <si>
    <t>Кол-во</t>
  </si>
  <si>
    <t>Ед. изм</t>
  </si>
  <si>
    <t>Коммерческие предложения (руб./ед.изм.)</t>
  </si>
  <si>
    <t>Однородность совокупности значений выявленных цен, используемых в расчете Н(М)ЦК, ЦКЕП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</si>
  <si>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</si>
  <si>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</si>
  <si>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</si>
  <si>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округле-нием (вниз) до сотых долей после запятой (руб.)</t>
  </si>
  <si>
    <t>Н(М)ЦК, ЦКЕП контракта с учетом округле-ния цены за единицу (руб.)</t>
  </si>
  <si>
    <t>В результате проведенного расчета Н(М)ЦК, ЦКЕП контракта составила:</t>
  </si>
  <si>
    <t>рублей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</si>
  <si>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</si>
  <si>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>Используемый метод определения НМЦК :</t>
  </si>
  <si>
    <t>Н(М)ЦК, ЦКЕП</t>
  </si>
  <si>
    <t xml:space="preserve">Наименование товара, работ, услуг 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</si>
  <si>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                      </t>
    </r>
  </si>
  <si>
    <r>
      <rPr>
        <b/>
        <sz val="12"/>
        <color indexed="8"/>
        <rFont val="Times New Roman"/>
        <family val="1"/>
        <charset val="204"/>
      </rPr>
      <t>Расчет Н(М)ЦК по формуле</t>
    </r>
    <r>
      <rPr>
        <sz val="12"/>
        <color indexed="8"/>
        <rFont val="Times New Roman"/>
        <family val="1"/>
        <charset val="204"/>
      </rPr>
      <t xml:space="preserve">                                                </t>
    </r>
    <r>
      <rPr>
        <sz val="5"/>
        <color indexed="8"/>
        <rFont val="Times New Roman"/>
        <family val="1"/>
        <charset val="204"/>
      </rPr>
      <t>v - количество (объем) закупаемого товара (работы, услуги);
n - количество значений, исполь-зуемых в расчете;
i - номер источника ценовой информации;
     - цена единицы</t>
    </r>
  </si>
  <si>
    <t>Часть III Обоснование начальной (максимальной) цены контракта</t>
  </si>
  <si>
    <t>метод сопоставимых рыночных цен (анализа рынка) в соответствии с ч.6 ст.22 Федерального закона от 05.04.2013 №44-ФЗ</t>
  </si>
  <si>
    <r>
      <t xml:space="preserve"> </t>
    </r>
    <r>
      <rPr>
        <sz val="13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>Цена контракта включает в себя все расходы и затраты Поставщика, связанные с исполнением контракта, с учетом общей стоимости товара, расходов на упаковку и тару товара, транспортных и других расходов, связанных с доставкой товара в место поставки, расходов на погрузку-разгрузку товара, а также таможенных пошлин, страхования, налогов, сборов и других обязательных платежей, установленных законодательством РФ.</t>
    </r>
  </si>
  <si>
    <t>шт</t>
  </si>
  <si>
    <t xml:space="preserve">Насадка 1.0 У НТ – насадка сменная угловая для термоножа НТ 5.0, узкая (1,3 мм.)
Артикул: 09255 
</t>
  </si>
  <si>
    <t>Поставка насадок к «Термоножу НТ5.0»</t>
  </si>
  <si>
    <t>Источник № 1  Исх. №04-16/27 от 03.02.2026 Вх. № 88 от 07.04.2026</t>
  </si>
  <si>
    <t>Источник № 2  Исх. №04-16/26 от 03.02.2026 Вх. № 89 от 07.04.2026</t>
  </si>
  <si>
    <t>Источник № 3  Исх. №04-16/28 от 03.02.2026 Вх. № 90 от 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</si>
</sst>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5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" fillId="0" borderId="0"/>
    <xf numFmtId="0" fontId="8" fillId="0" borderId="0"/>
  </cellStyleXfs>
  <cellXfs count="69">
    <xf numFmtId="0" fontId="0" fillId="0" borderId="0" xfId="0"/>
    <xf numFmtId="0" fontId="3" fillId="0" borderId="0" xfId="3" applyFont="1"/>
    <xf numFmtId="0" fontId="4" fillId="0" borderId="1" xfId="3" applyFont="1" applyBorder="1" applyAlignment="1">
      <alignment horizontal="center" vertical="top" wrapText="1"/>
    </xf>
    <xf numFmtId="0" fontId="7" fillId="0" borderId="0" xfId="3" applyFont="1" applyAlignment="1">
      <alignment horizontal="left" wrapText="1"/>
    </xf>
    <xf numFmtId="0" fontId="3" fillId="0" borderId="0" xfId="3" applyFont="1" applyBorder="1"/>
    <xf numFmtId="0" fontId="10" fillId="0" borderId="0" xfId="3" applyFont="1" applyBorder="1" applyAlignment="1">
      <alignment wrapText="1"/>
    </xf>
    <xf numFmtId="0" fontId="12" fillId="0" borderId="0" xfId="3" applyFont="1" applyBorder="1" applyAlignment="1">
      <alignment horizontal="left" wrapText="1"/>
    </xf>
    <xf numFmtId="0" fontId="13" fillId="0" borderId="0" xfId="1" applyFont="1" applyBorder="1" applyAlignment="1">
      <alignment horizontal="left" wrapText="1"/>
    </xf>
    <xf numFmtId="0" fontId="13" fillId="0" borderId="0" xfId="1" applyFont="1" applyBorder="1" applyAlignment="1">
      <alignment wrapText="1"/>
    </xf>
    <xf numFmtId="0" fontId="5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2" fillId="0" borderId="1" xfId="3" applyFont="1" applyBorder="1" applyAlignment="1">
      <alignment horizontal="center" vertical="top" wrapText="1"/>
    </xf>
    <xf numFmtId="0" fontId="4" fillId="0" borderId="11" xfId="3" applyFont="1" applyBorder="1" applyAlignment="1">
      <alignment horizontal="center" vertical="top" wrapText="1"/>
    </xf>
    <xf numFmtId="0" fontId="5" fillId="0" borderId="0" xfId="3" applyFont="1" applyAlignment="1">
      <alignment horizontal="left" wrapText="1"/>
    </xf>
    <xf numFmtId="0" fontId="2" fillId="0" borderId="0" xfId="3" applyFont="1"/>
    <xf numFmtId="0" fontId="4" fillId="0" borderId="0" xfId="3" applyFont="1" applyAlignment="1">
      <alignment horizontal="left" vertical="top" wrapText="1"/>
    </xf>
    <xf numFmtId="0" fontId="4" fillId="0" borderId="0" xfId="3" applyFont="1" applyAlignment="1">
      <alignment horizontal="left" vertical="top" wrapText="1"/>
    </xf>
    <xf numFmtId="0" fontId="2" fillId="0" borderId="0" xfId="3" applyFont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0" xfId="3" applyFont="1" applyAlignment="1">
      <alignment horizontal="center" wrapText="1"/>
    </xf>
    <xf numFmtId="0" fontId="2" fillId="0" borderId="0" xfId="3" applyFont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top" wrapText="1"/>
    </xf>
    <xf numFmtId="0" fontId="4" fillId="0" borderId="5" xfId="3" applyFont="1" applyFill="1" applyBorder="1" applyAlignment="1">
      <alignment horizontal="center" vertical="center" wrapText="1"/>
    </xf>
    <xf numFmtId="0" fontId="17" fillId="0" borderId="1" xfId="3" applyFont="1" applyBorder="1" applyAlignment="1">
      <alignment horizontal="center" vertical="top" wrapText="1"/>
    </xf>
    <xf numFmtId="4" fontId="15" fillId="0" borderId="1" xfId="3" applyNumberFormat="1" applyFont="1" applyFill="1" applyBorder="1" applyAlignment="1">
      <alignment vertical="center"/>
    </xf>
    <xf numFmtId="0" fontId="12" fillId="0" borderId="3" xfId="3" applyFont="1" applyFill="1" applyBorder="1" applyAlignment="1">
      <alignment vertical="center"/>
    </xf>
    <xf numFmtId="0" fontId="15" fillId="0" borderId="3" xfId="3" applyFont="1" applyFill="1" applyBorder="1" applyAlignment="1">
      <alignment vertical="center"/>
    </xf>
    <xf numFmtId="2" fontId="15" fillId="0" borderId="3" xfId="3" applyNumberFormat="1" applyFont="1" applyFill="1" applyBorder="1" applyAlignment="1">
      <alignment vertical="center"/>
    </xf>
    <xf numFmtId="0" fontId="10" fillId="0" borderId="2" xfId="3" applyFont="1" applyFill="1" applyBorder="1" applyAlignment="1">
      <alignment horizontal="center" vertical="top" wrapText="1"/>
    </xf>
    <xf numFmtId="4" fontId="2" fillId="0" borderId="1" xfId="3" applyNumberFormat="1" applyFont="1" applyBorder="1" applyAlignment="1">
      <alignment horizontal="center" vertical="center" wrapText="1"/>
    </xf>
    <xf numFmtId="4" fontId="5" fillId="0" borderId="1" xfId="3" applyNumberFormat="1" applyFont="1" applyBorder="1" applyAlignment="1">
      <alignment horizontal="center" vertical="center" wrapText="1"/>
    </xf>
    <xf numFmtId="2" fontId="2" fillId="0" borderId="1" xfId="3" applyNumberFormat="1" applyFont="1" applyBorder="1" applyAlignment="1">
      <alignment horizontal="center" vertical="center" wrapText="1"/>
    </xf>
    <xf numFmtId="2" fontId="2" fillId="0" borderId="1" xfId="3" applyNumberFormat="1" applyFont="1" applyBorder="1" applyAlignment="1">
      <alignment horizontal="center" vertical="center"/>
    </xf>
    <xf numFmtId="0" fontId="22" fillId="0" borderId="1" xfId="3" applyFont="1" applyFill="1" applyBorder="1" applyAlignment="1">
      <alignment horizontal="center" vertical="center" wrapText="1"/>
    </xf>
    <xf numFmtId="2" fontId="3" fillId="0" borderId="1" xfId="3" applyNumberFormat="1" applyFont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wrapText="1"/>
    </xf>
    <xf numFmtId="0" fontId="22" fillId="0" borderId="3" xfId="3" applyFont="1" applyFill="1" applyBorder="1" applyAlignment="1">
      <alignment horizontal="center" vertical="center" wrapText="1"/>
    </xf>
    <xf numFmtId="2" fontId="3" fillId="0" borderId="3" xfId="3" applyNumberFormat="1" applyFont="1" applyBorder="1" applyAlignment="1">
      <alignment horizontal="center" vertical="center" wrapText="1"/>
    </xf>
    <xf numFmtId="0" fontId="10" fillId="0" borderId="3" xfId="3" applyFont="1" applyFill="1" applyBorder="1"/>
    <xf numFmtId="2" fontId="2" fillId="0" borderId="3" xfId="3" applyNumberFormat="1" applyFont="1" applyBorder="1" applyAlignment="1">
      <alignment horizontal="center" vertical="center" wrapText="1"/>
    </xf>
    <xf numFmtId="2" fontId="2" fillId="0" borderId="9" xfId="3" applyNumberFormat="1" applyFont="1" applyBorder="1" applyAlignment="1">
      <alignment horizontal="center" vertical="center"/>
    </xf>
    <xf numFmtId="4" fontId="2" fillId="0" borderId="3" xfId="3" applyNumberFormat="1" applyFont="1" applyBorder="1" applyAlignment="1">
      <alignment horizontal="center" vertical="center" wrapText="1"/>
    </xf>
    <xf numFmtId="4" fontId="15" fillId="0" borderId="3" xfId="3" applyNumberFormat="1" applyFont="1" applyFill="1" applyBorder="1"/>
    <xf numFmtId="0" fontId="4" fillId="0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center" vertical="top" wrapText="1"/>
    </xf>
    <xf numFmtId="0" fontId="4" fillId="0" borderId="0" xfId="3" applyFont="1" applyAlignment="1">
      <alignment horizontal="left" vertical="top" wrapText="1"/>
    </xf>
    <xf numFmtId="0" fontId="12" fillId="0" borderId="3" xfId="3" applyFont="1" applyFill="1" applyBorder="1" applyAlignment="1">
      <alignment horizontal="right" vertical="center"/>
    </xf>
    <xf numFmtId="0" fontId="12" fillId="0" borderId="9" xfId="3" applyFont="1" applyFill="1" applyBorder="1" applyAlignment="1">
      <alignment horizontal="right" vertical="center"/>
    </xf>
    <xf numFmtId="0" fontId="7" fillId="0" borderId="0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 wrapText="1"/>
    </xf>
    <xf numFmtId="0" fontId="4" fillId="0" borderId="9" xfId="3" applyFont="1" applyFill="1" applyBorder="1" applyAlignment="1">
      <alignment horizontal="center" vertical="center" wrapText="1"/>
    </xf>
    <xf numFmtId="0" fontId="4" fillId="0" borderId="10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4" fillId="0" borderId="4" xfId="3" applyFont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4" fillId="0" borderId="8" xfId="3" applyFont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2" fillId="0" borderId="0" xfId="3" applyFont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/>
    </xf>
    <xf numFmtId="0" fontId="2" fillId="0" borderId="0" xfId="3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7144</xdr:colOff>
      <xdr:row>5</xdr:row>
      <xdr:rowOff>321468</xdr:rowOff>
    </xdr:from>
    <xdr:to>
      <xdr:col>9</xdr:col>
      <xdr:colOff>1012032</xdr:colOff>
      <xdr:row>5</xdr:row>
      <xdr:rowOff>673893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20050" y="2131218"/>
          <a:ext cx="1004888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1031081</xdr:colOff>
      <xdr:row>5</xdr:row>
      <xdr:rowOff>483394</xdr:rowOff>
    </xdr:from>
    <xdr:to>
      <xdr:col>8</xdr:col>
      <xdr:colOff>983456</xdr:colOff>
      <xdr:row>5</xdr:row>
      <xdr:rowOff>921544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47164" y="2282561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142876</xdr:colOff>
      <xdr:row>5</xdr:row>
      <xdr:rowOff>1016794</xdr:rowOff>
    </xdr:from>
    <xdr:to>
      <xdr:col>10</xdr:col>
      <xdr:colOff>1066801</xdr:colOff>
      <xdr:row>6</xdr:row>
      <xdr:rowOff>4763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172576" y="2817019"/>
          <a:ext cx="923925" cy="3309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183356</xdr:colOff>
      <xdr:row>5</xdr:row>
      <xdr:rowOff>2043112</xdr:rowOff>
    </xdr:from>
    <xdr:to>
      <xdr:col>10</xdr:col>
      <xdr:colOff>335756</xdr:colOff>
      <xdr:row>5</xdr:row>
      <xdr:rowOff>2271712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56231" y="4233862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54"/>
  <sheetViews>
    <sheetView tabSelected="1" view="pageBreakPreview" zoomScaleSheetLayoutView="100" workbookViewId="0">
      <selection activeCell="A3" sqref="A3:N3"/>
    </sheetView>
  </sheetViews>
  <sheetFormatPr defaultRowHeight="12.75" x14ac:dyDescent="0.2"/>
  <cols>
    <col min="1" max="1" width="4.85546875" style="1" customWidth="1"/>
    <col min="2" max="2" width="22.28515625" style="5" customWidth="1"/>
    <col min="3" max="3" width="10.140625" style="1" customWidth="1"/>
    <col min="4" max="4" width="8.7109375" style="1" customWidth="1"/>
    <col min="5" max="6" width="15.5703125" style="1" customWidth="1"/>
    <col min="7" max="7" width="15.7109375" style="1" customWidth="1"/>
    <col min="8" max="8" width="17" style="1" customWidth="1"/>
    <col min="9" max="9" width="15.7109375" style="1" customWidth="1"/>
    <col min="10" max="10" width="14.42578125" style="1" customWidth="1"/>
    <col min="11" max="11" width="17.140625" style="1" customWidth="1"/>
    <col min="12" max="12" width="11.140625" style="1" customWidth="1"/>
    <col min="13" max="13" width="13.28515625" style="1" customWidth="1"/>
    <col min="14" max="14" width="15.7109375" style="1" customWidth="1"/>
    <col min="15" max="15" width="9.140625" style="1" hidden="1" customWidth="1"/>
    <col min="16" max="16" width="10.7109375" style="1" customWidth="1"/>
    <col min="17" max="26" width="9.140625" style="1"/>
    <col min="27" max="27" width="3.140625" style="1" customWidth="1"/>
    <col min="28" max="28" width="44.5703125" style="1" customWidth="1"/>
    <col min="29" max="29" width="34.5703125" style="1" customWidth="1"/>
    <col min="30" max="30" width="12.140625" style="1" customWidth="1"/>
    <col min="31" max="31" width="8.5703125" style="1" customWidth="1"/>
    <col min="32" max="32" width="22.5703125" style="1" customWidth="1"/>
    <col min="33" max="33" width="17.5703125" style="1" customWidth="1"/>
    <col min="34" max="34" width="18.5703125" style="1" customWidth="1"/>
    <col min="35" max="35" width="19.85546875" style="1" customWidth="1"/>
    <col min="36" max="36" width="18.5703125" style="1" customWidth="1"/>
    <col min="37" max="37" width="30.140625" style="1" customWidth="1"/>
    <col min="38" max="38" width="40.42578125" style="1" customWidth="1"/>
    <col min="39" max="39" width="23.5703125" style="1" customWidth="1"/>
    <col min="40" max="40" width="21.42578125" style="1" customWidth="1"/>
    <col min="41" max="41" width="23.85546875" style="1" customWidth="1"/>
    <col min="42" max="43" width="0" style="1" hidden="1" customWidth="1"/>
    <col min="44" max="16384" width="9.140625" style="1"/>
  </cols>
  <sheetData>
    <row r="1" spans="1:623" ht="41.25" customHeight="1" x14ac:dyDescent="0.2">
      <c r="K1" s="47"/>
      <c r="L1" s="47"/>
      <c r="M1" s="47"/>
      <c r="N1" s="47"/>
      <c r="O1" s="47"/>
      <c r="P1" s="47"/>
    </row>
    <row r="2" spans="1:623" ht="27" customHeight="1" x14ac:dyDescent="0.2">
      <c r="A2" s="51" t="s">
        <v>18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623" ht="22.5" customHeight="1" x14ac:dyDescent="0.3">
      <c r="A3" s="66" t="s">
        <v>23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9"/>
      <c r="P3" s="9"/>
    </row>
    <row r="4" spans="1:623" s="10" customFormat="1" ht="34.5" customHeight="1" x14ac:dyDescent="0.2">
      <c r="A4" s="62" t="s">
        <v>13</v>
      </c>
      <c r="B4" s="65"/>
      <c r="C4" s="62" t="s">
        <v>19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</row>
    <row r="5" spans="1:623" ht="39" customHeight="1" x14ac:dyDescent="0.2">
      <c r="A5" s="52" t="s">
        <v>0</v>
      </c>
      <c r="B5" s="53" t="s">
        <v>15</v>
      </c>
      <c r="C5" s="54" t="s">
        <v>2</v>
      </c>
      <c r="D5" s="56" t="s">
        <v>1</v>
      </c>
      <c r="E5" s="58" t="s">
        <v>3</v>
      </c>
      <c r="F5" s="59"/>
      <c r="G5" s="60"/>
      <c r="H5" s="61" t="s">
        <v>4</v>
      </c>
      <c r="I5" s="61"/>
      <c r="J5" s="61"/>
      <c r="K5" s="58" t="s">
        <v>14</v>
      </c>
      <c r="L5" s="59"/>
      <c r="M5" s="59"/>
      <c r="N5" s="60"/>
    </row>
    <row r="6" spans="1:623" ht="105.75" customHeight="1" x14ac:dyDescent="0.2">
      <c r="A6" s="52"/>
      <c r="B6" s="53"/>
      <c r="C6" s="55"/>
      <c r="D6" s="57"/>
      <c r="E6" s="28" t="s">
        <v>24</v>
      </c>
      <c r="F6" s="28" t="s">
        <v>25</v>
      </c>
      <c r="G6" s="28" t="s">
        <v>26</v>
      </c>
      <c r="H6" s="2" t="s">
        <v>5</v>
      </c>
      <c r="I6" s="2" t="s">
        <v>6</v>
      </c>
      <c r="J6" s="21" t="s">
        <v>16</v>
      </c>
      <c r="K6" s="11" t="s">
        <v>17</v>
      </c>
      <c r="L6" s="2" t="s">
        <v>7</v>
      </c>
      <c r="M6" s="23" t="s">
        <v>8</v>
      </c>
      <c r="N6" s="2" t="s">
        <v>9</v>
      </c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</row>
    <row r="7" spans="1:623" ht="17.25" customHeight="1" x14ac:dyDescent="0.2">
      <c r="A7" s="44">
        <v>1</v>
      </c>
      <c r="B7" s="45">
        <v>2</v>
      </c>
      <c r="C7" s="44">
        <v>4</v>
      </c>
      <c r="D7" s="22">
        <v>5</v>
      </c>
      <c r="E7" s="12">
        <v>6</v>
      </c>
      <c r="F7" s="12">
        <v>7</v>
      </c>
      <c r="G7" s="12">
        <v>8</v>
      </c>
      <c r="H7" s="2">
        <v>9</v>
      </c>
      <c r="I7" s="2">
        <v>10</v>
      </c>
      <c r="J7" s="21">
        <v>11</v>
      </c>
      <c r="K7" s="11">
        <v>12</v>
      </c>
      <c r="L7" s="2">
        <v>13</v>
      </c>
      <c r="M7" s="2">
        <v>14</v>
      </c>
      <c r="N7" s="2">
        <v>15</v>
      </c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</row>
    <row r="8" spans="1:623" ht="76.5" x14ac:dyDescent="0.2">
      <c r="A8" s="44">
        <v>1</v>
      </c>
      <c r="B8" s="46" t="s">
        <v>22</v>
      </c>
      <c r="C8" s="33" t="s">
        <v>21</v>
      </c>
      <c r="D8" s="33">
        <v>2</v>
      </c>
      <c r="E8" s="34">
        <v>1800</v>
      </c>
      <c r="F8" s="34">
        <v>1750</v>
      </c>
      <c r="G8" s="34">
        <v>1700</v>
      </c>
      <c r="H8" s="31">
        <f t="shared" ref="H8" si="0">AVERAGE(E8:G8)</f>
        <v>1750</v>
      </c>
      <c r="I8" s="32">
        <f t="shared" ref="I8" si="1">SQRT(((SUM((POWER(G8-H8,2)),(POWER(F8-H8,2)),(POWER(E8-H8,2)))/(COLUMNS(E8:G8)-1))))</f>
        <v>50</v>
      </c>
      <c r="J8" s="32">
        <f t="shared" ref="J8" si="2">I8/H8*100</f>
        <v>2.8571428571428572</v>
      </c>
      <c r="K8" s="29">
        <f t="shared" ref="K8" si="3">((D8/3)*(SUM(E8:G8)))</f>
        <v>3500</v>
      </c>
      <c r="L8" s="29">
        <f>K8/D8</f>
        <v>1750</v>
      </c>
      <c r="M8" s="29">
        <v>1750</v>
      </c>
      <c r="N8" s="30">
        <f t="shared" ref="N8" si="4">D8*M8</f>
        <v>3500</v>
      </c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</row>
    <row r="9" spans="1:623" ht="15.75" x14ac:dyDescent="0.25">
      <c r="A9" s="35"/>
      <c r="B9" s="36"/>
      <c r="C9" s="37"/>
      <c r="D9" s="37"/>
      <c r="E9" s="38"/>
      <c r="F9" s="38"/>
      <c r="G9" s="39"/>
      <c r="H9" s="40"/>
      <c r="I9" s="41"/>
      <c r="J9" s="32"/>
      <c r="K9" s="42"/>
      <c r="L9" s="42"/>
      <c r="M9" s="42"/>
      <c r="N9" s="43">
        <f>SUM(N8:O8)</f>
        <v>3500</v>
      </c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</row>
    <row r="10" spans="1:623" ht="18.75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50"/>
      <c r="J10" s="24">
        <f>N9</f>
        <v>3500</v>
      </c>
      <c r="K10" s="25" t="s">
        <v>11</v>
      </c>
      <c r="L10" s="26"/>
      <c r="M10" s="26"/>
      <c r="N10" s="27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</row>
    <row r="11" spans="1:623" x14ac:dyDescent="0.2">
      <c r="A11" s="48" t="s">
        <v>12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</row>
    <row r="12" spans="1:623" ht="15.75" x14ac:dyDescent="0.2">
      <c r="A12" s="68" t="s">
        <v>20</v>
      </c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</row>
    <row r="13" spans="1:623" ht="15.75" x14ac:dyDescent="0.2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</row>
    <row r="14" spans="1:623" ht="15.75" x14ac:dyDescent="0.2">
      <c r="A14" s="17"/>
      <c r="B14" s="17"/>
      <c r="C14" s="17"/>
      <c r="D14" s="17"/>
      <c r="E14" s="67"/>
      <c r="F14" s="67"/>
      <c r="G14" s="18"/>
      <c r="H14" s="18"/>
      <c r="I14" s="64"/>
      <c r="J14" s="64"/>
      <c r="L14" s="17"/>
      <c r="M14" s="17"/>
      <c r="N14" s="17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</row>
    <row r="15" spans="1:623" ht="15.75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IQ15" s="4"/>
      <c r="IR15" s="4"/>
      <c r="IS15" s="4"/>
      <c r="IT15" s="4"/>
      <c r="IU15" s="4"/>
      <c r="IV15" s="4"/>
      <c r="IW15" s="4"/>
      <c r="IX15" s="4"/>
      <c r="IY15" s="4"/>
      <c r="IZ15" s="4"/>
      <c r="JA15" s="4"/>
      <c r="JB15" s="4"/>
      <c r="JC15" s="4"/>
      <c r="JD15" s="4"/>
      <c r="JE15" s="4"/>
      <c r="J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  <c r="LK15" s="4"/>
      <c r="LL15" s="4"/>
      <c r="LM15" s="4"/>
      <c r="LN15" s="4"/>
      <c r="LO15" s="4"/>
      <c r="LP15" s="4"/>
      <c r="LQ15" s="4"/>
      <c r="LR15" s="4"/>
      <c r="LS15" s="4"/>
      <c r="LT15" s="4"/>
      <c r="LU15" s="4"/>
      <c r="LV15" s="4"/>
      <c r="LW15" s="4"/>
      <c r="LX15" s="4"/>
      <c r="LY15" s="4"/>
      <c r="LZ15" s="4"/>
      <c r="MA15" s="4"/>
      <c r="MB15" s="4"/>
      <c r="MC15" s="4"/>
      <c r="MD15" s="4"/>
      <c r="ME15" s="4"/>
      <c r="MF15" s="4"/>
      <c r="MG15" s="4"/>
      <c r="MH15" s="4"/>
      <c r="MI15" s="4"/>
      <c r="MJ15" s="4"/>
      <c r="MK15" s="4"/>
      <c r="ML15" s="4"/>
      <c r="MM15" s="4"/>
      <c r="MN15" s="4"/>
      <c r="MO15" s="4"/>
      <c r="MP15" s="4"/>
      <c r="MQ15" s="4"/>
      <c r="MR15" s="4"/>
      <c r="MS15" s="4"/>
      <c r="MT15" s="4"/>
      <c r="MU15" s="4"/>
      <c r="MV15" s="4"/>
      <c r="MW15" s="4"/>
      <c r="MX15" s="4"/>
      <c r="MY15" s="4"/>
      <c r="MZ15" s="4"/>
      <c r="NA15" s="4"/>
      <c r="NB15" s="4"/>
      <c r="NC15" s="4"/>
      <c r="ND15" s="4"/>
      <c r="NE15" s="4"/>
      <c r="NF15" s="4"/>
      <c r="NG15" s="4"/>
      <c r="NH15" s="4"/>
      <c r="NI15" s="4"/>
      <c r="NJ15" s="4"/>
      <c r="NK15" s="4"/>
      <c r="NL15" s="4"/>
      <c r="NM15" s="4"/>
      <c r="NN15" s="4"/>
      <c r="NO15" s="4"/>
      <c r="NP15" s="4"/>
      <c r="NQ15" s="4"/>
      <c r="NR15" s="4"/>
      <c r="NS15" s="4"/>
      <c r="NT15" s="4"/>
      <c r="NU15" s="4"/>
      <c r="NV15" s="4"/>
      <c r="NW15" s="4"/>
      <c r="NX15" s="4"/>
      <c r="NY15" s="4"/>
      <c r="NZ15" s="4"/>
      <c r="OA15" s="4"/>
      <c r="OB15" s="4"/>
      <c r="OC15" s="4"/>
      <c r="OD15" s="4"/>
      <c r="OE15" s="4"/>
      <c r="OF15" s="4"/>
      <c r="OG15" s="4"/>
      <c r="OH15" s="4"/>
      <c r="OI15" s="4"/>
      <c r="OJ15" s="4"/>
      <c r="OK15" s="4"/>
      <c r="OL15" s="4"/>
      <c r="OM15" s="4"/>
      <c r="ON15" s="4"/>
      <c r="OO15" s="4"/>
      <c r="OP15" s="4"/>
      <c r="OQ15" s="4"/>
      <c r="OR15" s="4"/>
      <c r="OS15" s="4"/>
      <c r="OT15" s="4"/>
      <c r="OU15" s="4"/>
      <c r="OV15" s="4"/>
      <c r="OW15" s="4"/>
      <c r="OX15" s="4"/>
      <c r="OY15" s="4"/>
      <c r="OZ15" s="4"/>
      <c r="PA15" s="4"/>
      <c r="PB15" s="4"/>
      <c r="PC15" s="4"/>
      <c r="PD15" s="4"/>
      <c r="PE15" s="4"/>
      <c r="PF15" s="4"/>
      <c r="PG15" s="4"/>
      <c r="PH15" s="4"/>
      <c r="PI15" s="4"/>
      <c r="PJ15" s="4"/>
      <c r="PK15" s="4"/>
      <c r="PL15" s="4"/>
      <c r="PM15" s="4"/>
      <c r="PN15" s="4"/>
      <c r="PO15" s="4"/>
      <c r="PP15" s="4"/>
      <c r="PQ15" s="4"/>
      <c r="PR15" s="4"/>
      <c r="PS15" s="4"/>
      <c r="PT15" s="4"/>
      <c r="PU15" s="4"/>
      <c r="PV15" s="4"/>
      <c r="PW15" s="4"/>
      <c r="PX15" s="4"/>
      <c r="PY15" s="4"/>
      <c r="PZ15" s="4"/>
      <c r="QA15" s="4"/>
      <c r="QB15" s="4"/>
      <c r="QC15" s="4"/>
      <c r="QD15" s="4"/>
      <c r="QE15" s="4"/>
      <c r="QF15" s="4"/>
      <c r="QG15" s="4"/>
      <c r="QH15" s="4"/>
      <c r="QI15" s="4"/>
      <c r="QJ15" s="4"/>
      <c r="QK15" s="4"/>
      <c r="QL15" s="4"/>
      <c r="QM15" s="4"/>
      <c r="QN15" s="4"/>
      <c r="QO15" s="4"/>
      <c r="QP15" s="4"/>
      <c r="QQ15" s="4"/>
      <c r="QR15" s="4"/>
      <c r="QS15" s="4"/>
      <c r="QT15" s="4"/>
      <c r="QU15" s="4"/>
      <c r="QV15" s="4"/>
      <c r="QW15" s="4"/>
      <c r="QX15" s="4"/>
      <c r="QY15" s="4"/>
      <c r="QZ15" s="4"/>
      <c r="RA15" s="4"/>
      <c r="RB15" s="4"/>
      <c r="RC15" s="4"/>
      <c r="RD15" s="4"/>
      <c r="RE15" s="4"/>
      <c r="RF15" s="4"/>
      <c r="RG15" s="4"/>
      <c r="RH15" s="4"/>
      <c r="RI15" s="4"/>
      <c r="RJ15" s="4"/>
      <c r="RK15" s="4"/>
      <c r="RL15" s="4"/>
      <c r="RM15" s="4"/>
      <c r="RN15" s="4"/>
      <c r="RO15" s="4"/>
      <c r="RP15" s="4"/>
      <c r="RQ15" s="4"/>
      <c r="RR15" s="4"/>
      <c r="RS15" s="4"/>
      <c r="RT15" s="4"/>
      <c r="RU15" s="4"/>
      <c r="RV15" s="4"/>
      <c r="RW15" s="4"/>
      <c r="RX15" s="4"/>
      <c r="RY15" s="4"/>
      <c r="RZ15" s="4"/>
      <c r="SA15" s="4"/>
      <c r="SB15" s="4"/>
      <c r="SC15" s="4"/>
      <c r="SD15" s="4"/>
      <c r="SE15" s="4"/>
      <c r="SF15" s="4"/>
      <c r="SG15" s="4"/>
      <c r="SH15" s="4"/>
      <c r="SI15" s="4"/>
      <c r="SJ15" s="4"/>
      <c r="SK15" s="4"/>
      <c r="SL15" s="4"/>
      <c r="SM15" s="4"/>
      <c r="SN15" s="4"/>
      <c r="SO15" s="4"/>
      <c r="SP15" s="4"/>
      <c r="SQ15" s="4"/>
      <c r="SR15" s="4"/>
      <c r="SS15" s="4"/>
      <c r="ST15" s="4"/>
      <c r="SU15" s="4"/>
      <c r="SV15" s="4"/>
      <c r="SW15" s="4"/>
      <c r="SX15" s="4"/>
      <c r="SY15" s="4"/>
      <c r="SZ15" s="4"/>
      <c r="TA15" s="4"/>
      <c r="TB15" s="4"/>
      <c r="TC15" s="4"/>
      <c r="TD15" s="4"/>
      <c r="TE15" s="4"/>
      <c r="TF15" s="4"/>
      <c r="TG15" s="4"/>
      <c r="TH15" s="4"/>
      <c r="TI15" s="4"/>
      <c r="TJ15" s="4"/>
      <c r="TK15" s="4"/>
      <c r="TL15" s="4"/>
      <c r="TM15" s="4"/>
      <c r="TN15" s="4"/>
      <c r="TO15" s="4"/>
      <c r="TP15" s="4"/>
      <c r="TQ15" s="4"/>
      <c r="TR15" s="4"/>
      <c r="TS15" s="4"/>
      <c r="TT15" s="4"/>
      <c r="TU15" s="4"/>
      <c r="TV15" s="4"/>
      <c r="TW15" s="4"/>
      <c r="TX15" s="4"/>
      <c r="TY15" s="4"/>
      <c r="TZ15" s="4"/>
      <c r="UA15" s="4"/>
      <c r="UB15" s="4"/>
      <c r="UC15" s="4"/>
      <c r="UD15" s="4"/>
      <c r="UE15" s="4"/>
      <c r="UF15" s="4"/>
      <c r="UG15" s="4"/>
      <c r="UH15" s="4"/>
      <c r="UI15" s="4"/>
      <c r="UJ15" s="4"/>
      <c r="UK15" s="4"/>
      <c r="UL15" s="4"/>
      <c r="UM15" s="4"/>
      <c r="UN15" s="4"/>
      <c r="UO15" s="4"/>
      <c r="UP15" s="4"/>
      <c r="UQ15" s="4"/>
      <c r="UR15" s="4"/>
      <c r="US15" s="4"/>
      <c r="UT15" s="4"/>
      <c r="UU15" s="4"/>
      <c r="UV15" s="4"/>
      <c r="UW15" s="4"/>
      <c r="UX15" s="4"/>
      <c r="UY15" s="4"/>
      <c r="UZ15" s="4"/>
      <c r="VA15" s="4"/>
      <c r="VB15" s="4"/>
      <c r="VC15" s="4"/>
      <c r="VD15" s="4"/>
      <c r="VE15" s="4"/>
      <c r="VF15" s="4"/>
      <c r="VG15" s="4"/>
      <c r="VH15" s="4"/>
      <c r="VI15" s="4"/>
      <c r="VJ15" s="4"/>
      <c r="VK15" s="4"/>
      <c r="VL15" s="4"/>
      <c r="VM15" s="4"/>
      <c r="VN15" s="4"/>
      <c r="VO15" s="4"/>
      <c r="VP15" s="4"/>
      <c r="VQ15" s="4"/>
      <c r="VR15" s="4"/>
      <c r="VS15" s="4"/>
      <c r="VT15" s="4"/>
      <c r="VU15" s="4"/>
      <c r="VV15" s="4"/>
      <c r="VW15" s="4"/>
      <c r="VX15" s="4"/>
      <c r="VY15" s="4"/>
      <c r="VZ15" s="4"/>
      <c r="WA15" s="4"/>
      <c r="WB15" s="4"/>
      <c r="WC15" s="4"/>
      <c r="WD15" s="4"/>
      <c r="WE15" s="4"/>
      <c r="WF15" s="4"/>
      <c r="WG15" s="4"/>
      <c r="WH15" s="4"/>
      <c r="WI15" s="4"/>
      <c r="WJ15" s="4"/>
      <c r="WK15" s="4"/>
      <c r="WL15" s="4"/>
      <c r="WM15" s="4"/>
      <c r="WN15" s="4"/>
      <c r="WO15" s="4"/>
      <c r="WP15" s="4"/>
      <c r="WQ15" s="4"/>
      <c r="WR15" s="4"/>
      <c r="WS15" s="4"/>
      <c r="WT15" s="4"/>
      <c r="WU15" s="4"/>
      <c r="WV15" s="4"/>
      <c r="WW15" s="4"/>
      <c r="WX15" s="4"/>
      <c r="WY15" s="4"/>
    </row>
    <row r="16" spans="1:623" ht="18.75" x14ac:dyDescent="0.3">
      <c r="A16" s="3"/>
      <c r="B16" s="6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</row>
    <row r="17" spans="1:623" ht="18.75" x14ac:dyDescent="0.3">
      <c r="A17" s="3"/>
      <c r="B17" s="6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</row>
    <row r="18" spans="1:623" ht="18.75" x14ac:dyDescent="0.3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</row>
    <row r="19" spans="1:623" ht="18.75" x14ac:dyDescent="0.3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</row>
    <row r="20" spans="1:623" ht="15" x14ac:dyDescent="0.25">
      <c r="B20" s="8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</row>
    <row r="21" spans="1:623" ht="15" x14ac:dyDescent="0.25">
      <c r="B21" s="8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</row>
    <row r="22" spans="1:623" ht="15" x14ac:dyDescent="0.25">
      <c r="B22" s="8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</row>
    <row r="23" spans="1:623" ht="15" x14ac:dyDescent="0.25">
      <c r="B23" s="8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</row>
    <row r="24" spans="1:623" ht="15" x14ac:dyDescent="0.25">
      <c r="B24" s="8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</row>
    <row r="25" spans="1:623" ht="15" x14ac:dyDescent="0.25">
      <c r="B25" s="8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</row>
    <row r="26" spans="1:623" ht="15" x14ac:dyDescent="0.25">
      <c r="B26" s="8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</row>
    <row r="27" spans="1:623" ht="15" x14ac:dyDescent="0.25">
      <c r="B27" s="8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</row>
    <row r="28" spans="1:623" x14ac:dyDescent="0.2"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</row>
    <row r="29" spans="1:623" x14ac:dyDescent="0.2"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</row>
    <row r="30" spans="1:623" x14ac:dyDescent="0.2"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</row>
    <row r="31" spans="1:623" x14ac:dyDescent="0.2"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</row>
    <row r="32" spans="1:623" x14ac:dyDescent="0.2"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</row>
    <row r="33" spans="15:623" x14ac:dyDescent="0.2"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</row>
    <row r="34" spans="15:623" x14ac:dyDescent="0.2"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</row>
    <row r="35" spans="15:623" x14ac:dyDescent="0.2"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</row>
    <row r="36" spans="15:623" x14ac:dyDescent="0.2"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</row>
    <row r="37" spans="15:623" x14ac:dyDescent="0.2"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</row>
    <row r="38" spans="15:623" x14ac:dyDescent="0.2"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</row>
    <row r="39" spans="15:623" x14ac:dyDescent="0.2"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</row>
    <row r="40" spans="15:623" x14ac:dyDescent="0.2"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</row>
    <row r="41" spans="15:623" x14ac:dyDescent="0.2"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</row>
    <row r="42" spans="15:623" x14ac:dyDescent="0.2">
      <c r="IQ42" s="4"/>
      <c r="IR42" s="4"/>
      <c r="IS42" s="4"/>
      <c r="IT42" s="4"/>
      <c r="IU42" s="4"/>
      <c r="IV42" s="4"/>
      <c r="IW42" s="4"/>
      <c r="IX42" s="4"/>
      <c r="IY42" s="4"/>
      <c r="IZ42" s="4"/>
      <c r="JA42" s="4"/>
      <c r="JB42" s="4"/>
      <c r="JC42" s="4"/>
      <c r="JD42" s="4"/>
      <c r="JE42" s="4"/>
      <c r="JF42" s="4"/>
      <c r="KG42" s="4"/>
      <c r="KH42" s="4"/>
      <c r="KI42" s="4"/>
      <c r="KJ42" s="4"/>
      <c r="KK42" s="4"/>
      <c r="KL42" s="4"/>
      <c r="KM42" s="4"/>
      <c r="KN42" s="4"/>
      <c r="KO42" s="4"/>
      <c r="KP42" s="4"/>
      <c r="KQ42" s="4"/>
      <c r="KR42" s="4"/>
      <c r="KS42" s="4"/>
      <c r="KT42" s="4"/>
      <c r="KU42" s="4"/>
      <c r="KV42" s="4"/>
      <c r="KW42" s="4"/>
      <c r="KX42" s="4"/>
      <c r="KY42" s="4"/>
      <c r="KZ42" s="4"/>
      <c r="LA42" s="4"/>
      <c r="LB42" s="4"/>
      <c r="LC42" s="4"/>
      <c r="LD42" s="4"/>
      <c r="LE42" s="4"/>
      <c r="LF42" s="4"/>
      <c r="LG42" s="4"/>
      <c r="LH42" s="4"/>
      <c r="LI42" s="4"/>
      <c r="LJ42" s="4"/>
      <c r="LK42" s="4"/>
      <c r="LL42" s="4"/>
      <c r="LM42" s="4"/>
      <c r="LN42" s="4"/>
      <c r="LO42" s="4"/>
      <c r="LP42" s="4"/>
      <c r="LQ42" s="4"/>
      <c r="LR42" s="4"/>
      <c r="LS42" s="4"/>
      <c r="LT42" s="4"/>
      <c r="LU42" s="4"/>
      <c r="LV42" s="4"/>
      <c r="LW42" s="4"/>
      <c r="LX42" s="4"/>
      <c r="LY42" s="4"/>
      <c r="LZ42" s="4"/>
      <c r="MA42" s="4"/>
      <c r="MB42" s="4"/>
      <c r="MC42" s="4"/>
      <c r="MD42" s="4"/>
      <c r="ME42" s="4"/>
      <c r="MF42" s="4"/>
      <c r="MG42" s="4"/>
      <c r="MH42" s="4"/>
      <c r="MI42" s="4"/>
      <c r="MJ42" s="4"/>
      <c r="MK42" s="4"/>
      <c r="ML42" s="4"/>
      <c r="MM42" s="4"/>
      <c r="MN42" s="4"/>
      <c r="MO42" s="4"/>
      <c r="MP42" s="4"/>
      <c r="MQ42" s="4"/>
      <c r="MR42" s="4"/>
      <c r="MS42" s="4"/>
      <c r="MT42" s="4"/>
      <c r="MU42" s="4"/>
      <c r="MV42" s="4"/>
      <c r="MW42" s="4"/>
      <c r="MX42" s="4"/>
      <c r="MY42" s="4"/>
      <c r="MZ42" s="4"/>
      <c r="NA42" s="4"/>
      <c r="NB42" s="4"/>
      <c r="NC42" s="4"/>
      <c r="ND42" s="4"/>
      <c r="NE42" s="4"/>
      <c r="NF42" s="4"/>
      <c r="NG42" s="4"/>
      <c r="NH42" s="4"/>
      <c r="NI42" s="4"/>
      <c r="NJ42" s="4"/>
      <c r="NK42" s="4"/>
      <c r="NL42" s="4"/>
      <c r="NM42" s="4"/>
      <c r="NN42" s="4"/>
      <c r="NO42" s="4"/>
      <c r="NP42" s="4"/>
      <c r="NQ42" s="4"/>
      <c r="NR42" s="4"/>
      <c r="NS42" s="4"/>
      <c r="NT42" s="4"/>
      <c r="NU42" s="4"/>
      <c r="NV42" s="4"/>
      <c r="NW42" s="4"/>
      <c r="NX42" s="4"/>
      <c r="NY42" s="4"/>
      <c r="NZ42" s="4"/>
      <c r="OA42" s="4"/>
      <c r="OB42" s="4"/>
      <c r="OC42" s="4"/>
      <c r="OD42" s="4"/>
      <c r="OE42" s="4"/>
      <c r="OF42" s="4"/>
      <c r="OG42" s="4"/>
      <c r="OH42" s="4"/>
      <c r="OI42" s="4"/>
      <c r="OJ42" s="4"/>
      <c r="OK42" s="4"/>
      <c r="OL42" s="4"/>
      <c r="OM42" s="4"/>
      <c r="ON42" s="4"/>
      <c r="OO42" s="4"/>
      <c r="OP42" s="4"/>
      <c r="OQ42" s="4"/>
      <c r="OR42" s="4"/>
      <c r="OS42" s="4"/>
      <c r="OT42" s="4"/>
      <c r="OU42" s="4"/>
      <c r="OV42" s="4"/>
      <c r="OW42" s="4"/>
      <c r="OX42" s="4"/>
      <c r="OY42" s="4"/>
      <c r="OZ42" s="4"/>
      <c r="PA42" s="4"/>
      <c r="PB42" s="4"/>
      <c r="PC42" s="4"/>
      <c r="PD42" s="4"/>
      <c r="PE42" s="4"/>
      <c r="PF42" s="4"/>
      <c r="PG42" s="4"/>
      <c r="PH42" s="4"/>
      <c r="PI42" s="4"/>
      <c r="PJ42" s="4"/>
      <c r="PK42" s="4"/>
      <c r="PL42" s="4"/>
      <c r="PM42" s="4"/>
      <c r="PN42" s="4"/>
      <c r="PO42" s="4"/>
      <c r="PP42" s="4"/>
      <c r="PQ42" s="4"/>
      <c r="PR42" s="4"/>
      <c r="PS42" s="4"/>
      <c r="PT42" s="4"/>
      <c r="PU42" s="4"/>
      <c r="PV42" s="4"/>
      <c r="PW42" s="4"/>
      <c r="PX42" s="4"/>
      <c r="PY42" s="4"/>
      <c r="PZ42" s="4"/>
      <c r="QA42" s="4"/>
      <c r="QB42" s="4"/>
      <c r="QC42" s="4"/>
      <c r="QD42" s="4"/>
      <c r="QE42" s="4"/>
      <c r="QF42" s="4"/>
      <c r="QG42" s="4"/>
      <c r="QH42" s="4"/>
      <c r="QI42" s="4"/>
      <c r="QJ42" s="4"/>
      <c r="QK42" s="4"/>
      <c r="QL42" s="4"/>
      <c r="QM42" s="4"/>
      <c r="QN42" s="4"/>
      <c r="QO42" s="4"/>
      <c r="QP42" s="4"/>
      <c r="QQ42" s="4"/>
      <c r="QR42" s="4"/>
      <c r="QS42" s="4"/>
      <c r="QT42" s="4"/>
      <c r="QU42" s="4"/>
      <c r="QV42" s="4"/>
      <c r="QW42" s="4"/>
      <c r="QX42" s="4"/>
      <c r="QY42" s="4"/>
      <c r="QZ42" s="4"/>
      <c r="RA42" s="4"/>
      <c r="RB42" s="4"/>
      <c r="RC42" s="4"/>
      <c r="RD42" s="4"/>
      <c r="RE42" s="4"/>
      <c r="RF42" s="4"/>
      <c r="RG42" s="4"/>
      <c r="RH42" s="4"/>
      <c r="RI42" s="4"/>
      <c r="RJ42" s="4"/>
      <c r="RK42" s="4"/>
      <c r="RL42" s="4"/>
      <c r="RM42" s="4"/>
      <c r="RN42" s="4"/>
      <c r="RO42" s="4"/>
      <c r="RP42" s="4"/>
      <c r="RQ42" s="4"/>
      <c r="RR42" s="4"/>
      <c r="RS42" s="4"/>
      <c r="RT42" s="4"/>
      <c r="RU42" s="4"/>
      <c r="RV42" s="4"/>
      <c r="RW42" s="4"/>
      <c r="RX42" s="4"/>
      <c r="RY42" s="4"/>
      <c r="RZ42" s="4"/>
      <c r="SA42" s="4"/>
      <c r="SB42" s="4"/>
      <c r="SC42" s="4"/>
      <c r="SD42" s="4"/>
      <c r="SE42" s="4"/>
      <c r="SF42" s="4"/>
      <c r="SG42" s="4"/>
      <c r="SH42" s="4"/>
      <c r="SI42" s="4"/>
      <c r="SJ42" s="4"/>
      <c r="SK42" s="4"/>
      <c r="SL42" s="4"/>
      <c r="SM42" s="4"/>
      <c r="SN42" s="4"/>
      <c r="SO42" s="4"/>
      <c r="SP42" s="4"/>
      <c r="SQ42" s="4"/>
      <c r="SR42" s="4"/>
      <c r="SS42" s="4"/>
      <c r="ST42" s="4"/>
      <c r="SU42" s="4"/>
      <c r="SV42" s="4"/>
      <c r="SW42" s="4"/>
      <c r="SX42" s="4"/>
      <c r="SY42" s="4"/>
      <c r="SZ42" s="4"/>
      <c r="TA42" s="4"/>
      <c r="TB42" s="4"/>
      <c r="TC42" s="4"/>
      <c r="TD42" s="4"/>
      <c r="TE42" s="4"/>
      <c r="TF42" s="4"/>
      <c r="TG42" s="4"/>
      <c r="TH42" s="4"/>
      <c r="TI42" s="4"/>
      <c r="TJ42" s="4"/>
      <c r="TK42" s="4"/>
      <c r="TL42" s="4"/>
      <c r="TM42" s="4"/>
      <c r="TN42" s="4"/>
      <c r="TO42" s="4"/>
      <c r="TP42" s="4"/>
      <c r="TQ42" s="4"/>
      <c r="TR42" s="4"/>
      <c r="TS42" s="4"/>
      <c r="TT42" s="4"/>
      <c r="TU42" s="4"/>
      <c r="TV42" s="4"/>
      <c r="TW42" s="4"/>
      <c r="TX42" s="4"/>
      <c r="TY42" s="4"/>
      <c r="TZ42" s="4"/>
      <c r="UA42" s="4"/>
      <c r="UB42" s="4"/>
      <c r="UC42" s="4"/>
      <c r="UD42" s="4"/>
      <c r="UE42" s="4"/>
      <c r="UF42" s="4"/>
      <c r="UG42" s="4"/>
      <c r="UH42" s="4"/>
      <c r="UI42" s="4"/>
      <c r="UJ42" s="4"/>
      <c r="UK42" s="4"/>
      <c r="UL42" s="4"/>
      <c r="UM42" s="4"/>
      <c r="UN42" s="4"/>
      <c r="UO42" s="4"/>
      <c r="UP42" s="4"/>
      <c r="UQ42" s="4"/>
      <c r="UR42" s="4"/>
      <c r="US42" s="4"/>
      <c r="UT42" s="4"/>
      <c r="UU42" s="4"/>
      <c r="UV42" s="4"/>
      <c r="UW42" s="4"/>
      <c r="UX42" s="4"/>
      <c r="UY42" s="4"/>
      <c r="UZ42" s="4"/>
      <c r="VA42" s="4"/>
      <c r="VB42" s="4"/>
      <c r="VC42" s="4"/>
      <c r="VD42" s="4"/>
      <c r="VE42" s="4"/>
      <c r="VF42" s="4"/>
      <c r="VG42" s="4"/>
      <c r="VH42" s="4"/>
      <c r="VI42" s="4"/>
      <c r="VJ42" s="4"/>
      <c r="VK42" s="4"/>
      <c r="VL42" s="4"/>
      <c r="VM42" s="4"/>
      <c r="VN42" s="4"/>
      <c r="VO42" s="4"/>
      <c r="VP42" s="4"/>
      <c r="VQ42" s="4"/>
      <c r="VR42" s="4"/>
      <c r="VS42" s="4"/>
      <c r="VT42" s="4"/>
      <c r="VU42" s="4"/>
      <c r="VV42" s="4"/>
      <c r="VW42" s="4"/>
      <c r="VX42" s="4"/>
      <c r="VY42" s="4"/>
      <c r="VZ42" s="4"/>
      <c r="WA42" s="4"/>
      <c r="WB42" s="4"/>
      <c r="WC42" s="4"/>
      <c r="WD42" s="4"/>
      <c r="WE42" s="4"/>
      <c r="WF42" s="4"/>
      <c r="WG42" s="4"/>
      <c r="WH42" s="4"/>
      <c r="WI42" s="4"/>
      <c r="WJ42" s="4"/>
      <c r="WK42" s="4"/>
      <c r="WL42" s="4"/>
      <c r="WM42" s="4"/>
      <c r="WN42" s="4"/>
      <c r="WO42" s="4"/>
      <c r="WP42" s="4"/>
      <c r="WQ42" s="4"/>
      <c r="WR42" s="4"/>
      <c r="WS42" s="4"/>
      <c r="WT42" s="4"/>
      <c r="WU42" s="4"/>
      <c r="WV42" s="4"/>
      <c r="WW42" s="4"/>
      <c r="WX42" s="4"/>
      <c r="WY42" s="4"/>
    </row>
    <row r="43" spans="15:623" x14ac:dyDescent="0.2">
      <c r="IQ43" s="4"/>
      <c r="IR43" s="4"/>
      <c r="IS43" s="4"/>
      <c r="IT43" s="4"/>
      <c r="IU43" s="4"/>
      <c r="IV43" s="4"/>
      <c r="IW43" s="4"/>
      <c r="IX43" s="4"/>
      <c r="IY43" s="4"/>
      <c r="IZ43" s="4"/>
      <c r="JA43" s="4"/>
      <c r="JB43" s="4"/>
      <c r="JC43" s="4"/>
      <c r="JD43" s="4"/>
      <c r="JE43" s="4"/>
      <c r="JF43" s="4"/>
      <c r="KG43" s="4"/>
      <c r="KH43" s="4"/>
      <c r="KI43" s="4"/>
      <c r="KJ43" s="4"/>
      <c r="KK43" s="4"/>
      <c r="KL43" s="4"/>
      <c r="KM43" s="4"/>
      <c r="KN43" s="4"/>
      <c r="KO43" s="4"/>
      <c r="KP43" s="4"/>
      <c r="KQ43" s="4"/>
      <c r="KR43" s="4"/>
      <c r="KS43" s="4"/>
      <c r="KT43" s="4"/>
      <c r="KU43" s="4"/>
      <c r="KV43" s="4"/>
      <c r="KW43" s="4"/>
      <c r="KX43" s="4"/>
      <c r="KY43" s="4"/>
      <c r="KZ43" s="4"/>
      <c r="LA43" s="4"/>
      <c r="LB43" s="4"/>
      <c r="LC43" s="4"/>
      <c r="LD43" s="4"/>
      <c r="LE43" s="4"/>
      <c r="LF43" s="4"/>
      <c r="LG43" s="4"/>
      <c r="LH43" s="4"/>
      <c r="LI43" s="4"/>
      <c r="LJ43" s="4"/>
      <c r="LK43" s="4"/>
      <c r="LL43" s="4"/>
      <c r="LM43" s="4"/>
      <c r="LN43" s="4"/>
      <c r="LO43" s="4"/>
      <c r="LP43" s="4"/>
      <c r="LQ43" s="4"/>
      <c r="LR43" s="4"/>
      <c r="LS43" s="4"/>
      <c r="LT43" s="4"/>
      <c r="LU43" s="4"/>
      <c r="LV43" s="4"/>
      <c r="LW43" s="4"/>
      <c r="LX43" s="4"/>
      <c r="LY43" s="4"/>
      <c r="LZ43" s="4"/>
      <c r="MA43" s="4"/>
      <c r="MB43" s="4"/>
      <c r="MC43" s="4"/>
      <c r="MD43" s="4"/>
      <c r="ME43" s="4"/>
      <c r="MF43" s="4"/>
      <c r="MG43" s="4"/>
      <c r="MH43" s="4"/>
      <c r="MI43" s="4"/>
      <c r="MJ43" s="4"/>
      <c r="MK43" s="4"/>
      <c r="ML43" s="4"/>
      <c r="MM43" s="4"/>
      <c r="MN43" s="4"/>
      <c r="MO43" s="4"/>
      <c r="MP43" s="4"/>
      <c r="MQ43" s="4"/>
      <c r="MR43" s="4"/>
      <c r="MS43" s="4"/>
      <c r="MT43" s="4"/>
      <c r="MU43" s="4"/>
      <c r="MV43" s="4"/>
      <c r="MW43" s="4"/>
      <c r="MX43" s="4"/>
      <c r="MY43" s="4"/>
      <c r="MZ43" s="4"/>
      <c r="NA43" s="4"/>
      <c r="NB43" s="4"/>
      <c r="NC43" s="4"/>
      <c r="ND43" s="4"/>
      <c r="NE43" s="4"/>
      <c r="NF43" s="4"/>
      <c r="NG43" s="4"/>
      <c r="NH43" s="4"/>
      <c r="NI43" s="4"/>
      <c r="NJ43" s="4"/>
      <c r="NK43" s="4"/>
      <c r="NL43" s="4"/>
      <c r="NM43" s="4"/>
      <c r="NN43" s="4"/>
      <c r="NO43" s="4"/>
      <c r="NP43" s="4"/>
      <c r="NQ43" s="4"/>
      <c r="NR43" s="4"/>
      <c r="NS43" s="4"/>
      <c r="NT43" s="4"/>
      <c r="NU43" s="4"/>
      <c r="NV43" s="4"/>
      <c r="NW43" s="4"/>
      <c r="NX43" s="4"/>
      <c r="NY43" s="4"/>
      <c r="NZ43" s="4"/>
      <c r="OA43" s="4"/>
      <c r="OB43" s="4"/>
      <c r="OC43" s="4"/>
      <c r="OD43" s="4"/>
      <c r="OE43" s="4"/>
      <c r="OF43" s="4"/>
      <c r="OG43" s="4"/>
      <c r="OH43" s="4"/>
      <c r="OI43" s="4"/>
      <c r="OJ43" s="4"/>
      <c r="OK43" s="4"/>
      <c r="OL43" s="4"/>
      <c r="OM43" s="4"/>
      <c r="ON43" s="4"/>
      <c r="OO43" s="4"/>
      <c r="OP43" s="4"/>
      <c r="OQ43" s="4"/>
      <c r="OR43" s="4"/>
      <c r="OS43" s="4"/>
      <c r="OT43" s="4"/>
      <c r="OU43" s="4"/>
      <c r="OV43" s="4"/>
      <c r="OW43" s="4"/>
      <c r="OX43" s="4"/>
      <c r="OY43" s="4"/>
      <c r="OZ43" s="4"/>
      <c r="PA43" s="4"/>
      <c r="PB43" s="4"/>
      <c r="PC43" s="4"/>
      <c r="PD43" s="4"/>
      <c r="PE43" s="4"/>
      <c r="PF43" s="4"/>
      <c r="PG43" s="4"/>
      <c r="PH43" s="4"/>
      <c r="PI43" s="4"/>
      <c r="PJ43" s="4"/>
      <c r="PK43" s="4"/>
      <c r="PL43" s="4"/>
      <c r="PM43" s="4"/>
      <c r="PN43" s="4"/>
      <c r="PO43" s="4"/>
      <c r="PP43" s="4"/>
      <c r="PQ43" s="4"/>
      <c r="PR43" s="4"/>
      <c r="PS43" s="4"/>
      <c r="PT43" s="4"/>
      <c r="PU43" s="4"/>
      <c r="PV43" s="4"/>
      <c r="PW43" s="4"/>
      <c r="PX43" s="4"/>
      <c r="PY43" s="4"/>
      <c r="PZ43" s="4"/>
      <c r="QA43" s="4"/>
      <c r="QB43" s="4"/>
      <c r="QC43" s="4"/>
      <c r="QD43" s="4"/>
      <c r="QE43" s="4"/>
      <c r="QF43" s="4"/>
      <c r="QG43" s="4"/>
      <c r="QH43" s="4"/>
      <c r="QI43" s="4"/>
      <c r="QJ43" s="4"/>
      <c r="QK43" s="4"/>
      <c r="QL43" s="4"/>
      <c r="QM43" s="4"/>
      <c r="QN43" s="4"/>
      <c r="QO43" s="4"/>
      <c r="QP43" s="4"/>
      <c r="QQ43" s="4"/>
      <c r="QR43" s="4"/>
      <c r="QS43" s="4"/>
      <c r="QT43" s="4"/>
      <c r="QU43" s="4"/>
      <c r="QV43" s="4"/>
      <c r="QW43" s="4"/>
      <c r="QX43" s="4"/>
      <c r="QY43" s="4"/>
      <c r="QZ43" s="4"/>
      <c r="RA43" s="4"/>
      <c r="RB43" s="4"/>
      <c r="RC43" s="4"/>
      <c r="RD43" s="4"/>
      <c r="RE43" s="4"/>
      <c r="RF43" s="4"/>
      <c r="RG43" s="4"/>
      <c r="RH43" s="4"/>
      <c r="RI43" s="4"/>
      <c r="RJ43" s="4"/>
      <c r="RK43" s="4"/>
      <c r="RL43" s="4"/>
      <c r="RM43" s="4"/>
      <c r="RN43" s="4"/>
      <c r="RO43" s="4"/>
      <c r="RP43" s="4"/>
      <c r="RQ43" s="4"/>
      <c r="RR43" s="4"/>
      <c r="RS43" s="4"/>
      <c r="RT43" s="4"/>
      <c r="RU43" s="4"/>
      <c r="RV43" s="4"/>
      <c r="RW43" s="4"/>
      <c r="RX43" s="4"/>
      <c r="RY43" s="4"/>
      <c r="RZ43" s="4"/>
      <c r="SA43" s="4"/>
      <c r="SB43" s="4"/>
      <c r="SC43" s="4"/>
      <c r="SD43" s="4"/>
      <c r="SE43" s="4"/>
      <c r="SF43" s="4"/>
      <c r="SG43" s="4"/>
      <c r="SH43" s="4"/>
      <c r="SI43" s="4"/>
      <c r="SJ43" s="4"/>
      <c r="SK43" s="4"/>
      <c r="SL43" s="4"/>
      <c r="SM43" s="4"/>
      <c r="SN43" s="4"/>
      <c r="SO43" s="4"/>
      <c r="SP43" s="4"/>
      <c r="SQ43" s="4"/>
      <c r="SR43" s="4"/>
      <c r="SS43" s="4"/>
      <c r="ST43" s="4"/>
      <c r="SU43" s="4"/>
      <c r="SV43" s="4"/>
      <c r="SW43" s="4"/>
      <c r="SX43" s="4"/>
      <c r="SY43" s="4"/>
      <c r="SZ43" s="4"/>
      <c r="TA43" s="4"/>
      <c r="TB43" s="4"/>
      <c r="TC43" s="4"/>
      <c r="TD43" s="4"/>
      <c r="TE43" s="4"/>
      <c r="TF43" s="4"/>
      <c r="TG43" s="4"/>
      <c r="TH43" s="4"/>
      <c r="TI43" s="4"/>
      <c r="TJ43" s="4"/>
      <c r="TK43" s="4"/>
      <c r="TL43" s="4"/>
      <c r="TM43" s="4"/>
      <c r="TN43" s="4"/>
      <c r="TO43" s="4"/>
      <c r="TP43" s="4"/>
      <c r="TQ43" s="4"/>
      <c r="TR43" s="4"/>
      <c r="TS43" s="4"/>
      <c r="TT43" s="4"/>
      <c r="TU43" s="4"/>
      <c r="TV43" s="4"/>
      <c r="TW43" s="4"/>
      <c r="TX43" s="4"/>
      <c r="TY43" s="4"/>
      <c r="TZ43" s="4"/>
      <c r="UA43" s="4"/>
      <c r="UB43" s="4"/>
      <c r="UC43" s="4"/>
      <c r="UD43" s="4"/>
      <c r="UE43" s="4"/>
      <c r="UF43" s="4"/>
      <c r="UG43" s="4"/>
      <c r="UH43" s="4"/>
      <c r="UI43" s="4"/>
      <c r="UJ43" s="4"/>
      <c r="UK43" s="4"/>
      <c r="UL43" s="4"/>
      <c r="UM43" s="4"/>
      <c r="UN43" s="4"/>
      <c r="UO43" s="4"/>
      <c r="UP43" s="4"/>
      <c r="UQ43" s="4"/>
      <c r="UR43" s="4"/>
      <c r="US43" s="4"/>
      <c r="UT43" s="4"/>
      <c r="UU43" s="4"/>
      <c r="UV43" s="4"/>
      <c r="UW43" s="4"/>
      <c r="UX43" s="4"/>
      <c r="UY43" s="4"/>
      <c r="UZ43" s="4"/>
      <c r="VA43" s="4"/>
      <c r="VB43" s="4"/>
      <c r="VC43" s="4"/>
      <c r="VD43" s="4"/>
      <c r="VE43" s="4"/>
      <c r="VF43" s="4"/>
      <c r="VG43" s="4"/>
      <c r="VH43" s="4"/>
      <c r="VI43" s="4"/>
      <c r="VJ43" s="4"/>
      <c r="VK43" s="4"/>
      <c r="VL43" s="4"/>
      <c r="VM43" s="4"/>
      <c r="VN43" s="4"/>
      <c r="VO43" s="4"/>
      <c r="VP43" s="4"/>
      <c r="VQ43" s="4"/>
      <c r="VR43" s="4"/>
      <c r="VS43" s="4"/>
      <c r="VT43" s="4"/>
      <c r="VU43" s="4"/>
      <c r="VV43" s="4"/>
      <c r="VW43" s="4"/>
      <c r="VX43" s="4"/>
      <c r="VY43" s="4"/>
      <c r="VZ43" s="4"/>
      <c r="WA43" s="4"/>
      <c r="WB43" s="4"/>
      <c r="WC43" s="4"/>
      <c r="WD43" s="4"/>
      <c r="WE43" s="4"/>
      <c r="WF43" s="4"/>
      <c r="WG43" s="4"/>
      <c r="WH43" s="4"/>
      <c r="WI43" s="4"/>
      <c r="WJ43" s="4"/>
      <c r="WK43" s="4"/>
      <c r="WL43" s="4"/>
      <c r="WM43" s="4"/>
      <c r="WN43" s="4"/>
      <c r="WO43" s="4"/>
      <c r="WP43" s="4"/>
      <c r="WQ43" s="4"/>
      <c r="WR43" s="4"/>
      <c r="WS43" s="4"/>
      <c r="WT43" s="4"/>
      <c r="WU43" s="4"/>
      <c r="WV43" s="4"/>
      <c r="WW43" s="4"/>
      <c r="WX43" s="4"/>
      <c r="WY43" s="4"/>
    </row>
    <row r="44" spans="15:623" x14ac:dyDescent="0.2">
      <c r="IQ44" s="4"/>
      <c r="IR44" s="4"/>
      <c r="IS44" s="4"/>
      <c r="IT44" s="4"/>
      <c r="IU44" s="4"/>
      <c r="IV44" s="4"/>
      <c r="IW44" s="4"/>
      <c r="IX44" s="4"/>
      <c r="IY44" s="4"/>
      <c r="IZ44" s="4"/>
      <c r="JA44" s="4"/>
      <c r="JB44" s="4"/>
      <c r="JC44" s="4"/>
      <c r="JD44" s="4"/>
      <c r="JE44" s="4"/>
      <c r="JF44" s="4"/>
      <c r="KG44" s="4"/>
      <c r="KH44" s="4"/>
      <c r="KI44" s="4"/>
      <c r="KJ44" s="4"/>
      <c r="KK44" s="4"/>
      <c r="KL44" s="4"/>
      <c r="KM44" s="4"/>
      <c r="KN44" s="4"/>
      <c r="KO44" s="4"/>
      <c r="KP44" s="4"/>
      <c r="KQ44" s="4"/>
      <c r="KR44" s="4"/>
      <c r="KS44" s="4"/>
      <c r="KT44" s="4"/>
      <c r="KU44" s="4"/>
      <c r="KV44" s="4"/>
      <c r="KW44" s="4"/>
      <c r="KX44" s="4"/>
      <c r="KY44" s="4"/>
      <c r="KZ44" s="4"/>
      <c r="LA44" s="4"/>
      <c r="LB44" s="4"/>
      <c r="LC44" s="4"/>
      <c r="LD44" s="4"/>
      <c r="LE44" s="4"/>
      <c r="LF44" s="4"/>
      <c r="LG44" s="4"/>
      <c r="LH44" s="4"/>
      <c r="LI44" s="4"/>
      <c r="LJ44" s="4"/>
      <c r="LK44" s="4"/>
      <c r="LL44" s="4"/>
      <c r="LM44" s="4"/>
      <c r="LN44" s="4"/>
      <c r="LO44" s="4"/>
      <c r="LP44" s="4"/>
      <c r="LQ44" s="4"/>
      <c r="LR44" s="4"/>
      <c r="LS44" s="4"/>
      <c r="LT44" s="4"/>
      <c r="LU44" s="4"/>
      <c r="LV44" s="4"/>
      <c r="LW44" s="4"/>
      <c r="LX44" s="4"/>
      <c r="LY44" s="4"/>
      <c r="LZ44" s="4"/>
      <c r="MA44" s="4"/>
      <c r="MB44" s="4"/>
      <c r="MC44" s="4"/>
      <c r="MD44" s="4"/>
      <c r="ME44" s="4"/>
      <c r="MF44" s="4"/>
      <c r="MG44" s="4"/>
      <c r="MH44" s="4"/>
      <c r="MI44" s="4"/>
      <c r="MJ44" s="4"/>
      <c r="MK44" s="4"/>
      <c r="ML44" s="4"/>
      <c r="MM44" s="4"/>
      <c r="MN44" s="4"/>
      <c r="MO44" s="4"/>
      <c r="MP44" s="4"/>
      <c r="MQ44" s="4"/>
      <c r="MR44" s="4"/>
      <c r="MS44" s="4"/>
      <c r="MT44" s="4"/>
      <c r="MU44" s="4"/>
      <c r="MV44" s="4"/>
      <c r="MW44" s="4"/>
      <c r="MX44" s="4"/>
      <c r="MY44" s="4"/>
      <c r="MZ44" s="4"/>
      <c r="NA44" s="4"/>
      <c r="NB44" s="4"/>
      <c r="NC44" s="4"/>
      <c r="ND44" s="4"/>
      <c r="NE44" s="4"/>
      <c r="NF44" s="4"/>
      <c r="NG44" s="4"/>
      <c r="NH44" s="4"/>
      <c r="NI44" s="4"/>
      <c r="NJ44" s="4"/>
      <c r="NK44" s="4"/>
      <c r="NL44" s="4"/>
      <c r="NM44" s="4"/>
      <c r="NN44" s="4"/>
      <c r="NO44" s="4"/>
      <c r="NP44" s="4"/>
      <c r="NQ44" s="4"/>
      <c r="NR44" s="4"/>
      <c r="NS44" s="4"/>
      <c r="NT44" s="4"/>
      <c r="NU44" s="4"/>
      <c r="NV44" s="4"/>
      <c r="NW44" s="4"/>
      <c r="NX44" s="4"/>
      <c r="NY44" s="4"/>
      <c r="NZ44" s="4"/>
      <c r="OA44" s="4"/>
      <c r="OB44" s="4"/>
      <c r="OC44" s="4"/>
      <c r="OD44" s="4"/>
      <c r="OE44" s="4"/>
      <c r="OF44" s="4"/>
      <c r="OG44" s="4"/>
      <c r="OH44" s="4"/>
      <c r="OI44" s="4"/>
      <c r="OJ44" s="4"/>
      <c r="OK44" s="4"/>
      <c r="OL44" s="4"/>
      <c r="OM44" s="4"/>
      <c r="ON44" s="4"/>
      <c r="OO44" s="4"/>
      <c r="OP44" s="4"/>
      <c r="OQ44" s="4"/>
      <c r="OR44" s="4"/>
      <c r="OS44" s="4"/>
      <c r="OT44" s="4"/>
      <c r="OU44" s="4"/>
      <c r="OV44" s="4"/>
      <c r="OW44" s="4"/>
      <c r="OX44" s="4"/>
      <c r="OY44" s="4"/>
      <c r="OZ44" s="4"/>
      <c r="PA44" s="4"/>
      <c r="PB44" s="4"/>
      <c r="PC44" s="4"/>
      <c r="PD44" s="4"/>
      <c r="PE44" s="4"/>
      <c r="PF44" s="4"/>
      <c r="PG44" s="4"/>
      <c r="PH44" s="4"/>
      <c r="PI44" s="4"/>
      <c r="PJ44" s="4"/>
      <c r="PK44" s="4"/>
      <c r="PL44" s="4"/>
      <c r="PM44" s="4"/>
      <c r="PN44" s="4"/>
      <c r="PO44" s="4"/>
      <c r="PP44" s="4"/>
      <c r="PQ44" s="4"/>
      <c r="PR44" s="4"/>
      <c r="PS44" s="4"/>
      <c r="PT44" s="4"/>
      <c r="PU44" s="4"/>
      <c r="PV44" s="4"/>
      <c r="PW44" s="4"/>
      <c r="PX44" s="4"/>
      <c r="PY44" s="4"/>
      <c r="PZ44" s="4"/>
      <c r="QA44" s="4"/>
      <c r="QB44" s="4"/>
      <c r="QC44" s="4"/>
      <c r="QD44" s="4"/>
      <c r="QE44" s="4"/>
      <c r="QF44" s="4"/>
      <c r="QG44" s="4"/>
      <c r="QH44" s="4"/>
      <c r="QI44" s="4"/>
      <c r="QJ44" s="4"/>
      <c r="QK44" s="4"/>
      <c r="QL44" s="4"/>
      <c r="QM44" s="4"/>
      <c r="QN44" s="4"/>
      <c r="QO44" s="4"/>
      <c r="QP44" s="4"/>
      <c r="QQ44" s="4"/>
      <c r="QR44" s="4"/>
      <c r="QS44" s="4"/>
      <c r="QT44" s="4"/>
      <c r="QU44" s="4"/>
      <c r="QV44" s="4"/>
      <c r="QW44" s="4"/>
      <c r="QX44" s="4"/>
      <c r="QY44" s="4"/>
      <c r="QZ44" s="4"/>
      <c r="RA44" s="4"/>
      <c r="RB44" s="4"/>
      <c r="RC44" s="4"/>
      <c r="RD44" s="4"/>
      <c r="RE44" s="4"/>
      <c r="RF44" s="4"/>
      <c r="RG44" s="4"/>
      <c r="RH44" s="4"/>
      <c r="RI44" s="4"/>
      <c r="RJ44" s="4"/>
      <c r="RK44" s="4"/>
      <c r="RL44" s="4"/>
      <c r="RM44" s="4"/>
      <c r="RN44" s="4"/>
      <c r="RO44" s="4"/>
      <c r="RP44" s="4"/>
      <c r="RQ44" s="4"/>
      <c r="RR44" s="4"/>
      <c r="RS44" s="4"/>
      <c r="RT44" s="4"/>
      <c r="RU44" s="4"/>
      <c r="RV44" s="4"/>
      <c r="RW44" s="4"/>
      <c r="RX44" s="4"/>
      <c r="RY44" s="4"/>
      <c r="RZ44" s="4"/>
      <c r="SA44" s="4"/>
      <c r="SB44" s="4"/>
      <c r="SC44" s="4"/>
      <c r="SD44" s="4"/>
      <c r="SE44" s="4"/>
      <c r="SF44" s="4"/>
      <c r="SG44" s="4"/>
      <c r="SH44" s="4"/>
      <c r="SI44" s="4"/>
      <c r="SJ44" s="4"/>
      <c r="SK44" s="4"/>
      <c r="SL44" s="4"/>
      <c r="SM44" s="4"/>
      <c r="SN44" s="4"/>
      <c r="SO44" s="4"/>
      <c r="SP44" s="4"/>
      <c r="SQ44" s="4"/>
      <c r="SR44" s="4"/>
      <c r="SS44" s="4"/>
      <c r="ST44" s="4"/>
      <c r="SU44" s="4"/>
      <c r="SV44" s="4"/>
      <c r="SW44" s="4"/>
      <c r="SX44" s="4"/>
      <c r="SY44" s="4"/>
      <c r="SZ44" s="4"/>
      <c r="TA44" s="4"/>
      <c r="TB44" s="4"/>
      <c r="TC44" s="4"/>
      <c r="TD44" s="4"/>
      <c r="TE44" s="4"/>
      <c r="TF44" s="4"/>
      <c r="TG44" s="4"/>
      <c r="TH44" s="4"/>
      <c r="TI44" s="4"/>
      <c r="TJ44" s="4"/>
      <c r="TK44" s="4"/>
      <c r="TL44" s="4"/>
      <c r="TM44" s="4"/>
      <c r="TN44" s="4"/>
      <c r="TO44" s="4"/>
      <c r="TP44" s="4"/>
      <c r="TQ44" s="4"/>
      <c r="TR44" s="4"/>
      <c r="TS44" s="4"/>
      <c r="TT44" s="4"/>
      <c r="TU44" s="4"/>
      <c r="TV44" s="4"/>
      <c r="TW44" s="4"/>
      <c r="TX44" s="4"/>
      <c r="TY44" s="4"/>
      <c r="TZ44" s="4"/>
      <c r="UA44" s="4"/>
      <c r="UB44" s="4"/>
      <c r="UC44" s="4"/>
      <c r="UD44" s="4"/>
      <c r="UE44" s="4"/>
      <c r="UF44" s="4"/>
      <c r="UG44" s="4"/>
      <c r="UH44" s="4"/>
      <c r="UI44" s="4"/>
      <c r="UJ44" s="4"/>
      <c r="UK44" s="4"/>
      <c r="UL44" s="4"/>
      <c r="UM44" s="4"/>
      <c r="UN44" s="4"/>
      <c r="UO44" s="4"/>
      <c r="UP44" s="4"/>
      <c r="UQ44" s="4"/>
      <c r="UR44" s="4"/>
      <c r="US44" s="4"/>
      <c r="UT44" s="4"/>
      <c r="UU44" s="4"/>
      <c r="UV44" s="4"/>
      <c r="UW44" s="4"/>
      <c r="UX44" s="4"/>
      <c r="UY44" s="4"/>
      <c r="UZ44" s="4"/>
      <c r="VA44" s="4"/>
      <c r="VB44" s="4"/>
      <c r="VC44" s="4"/>
      <c r="VD44" s="4"/>
      <c r="VE44" s="4"/>
      <c r="VF44" s="4"/>
      <c r="VG44" s="4"/>
      <c r="VH44" s="4"/>
      <c r="VI44" s="4"/>
      <c r="VJ44" s="4"/>
      <c r="VK44" s="4"/>
      <c r="VL44" s="4"/>
      <c r="VM44" s="4"/>
      <c r="VN44" s="4"/>
      <c r="VO44" s="4"/>
      <c r="VP44" s="4"/>
      <c r="VQ44" s="4"/>
      <c r="VR44" s="4"/>
      <c r="VS44" s="4"/>
      <c r="VT44" s="4"/>
      <c r="VU44" s="4"/>
      <c r="VV44" s="4"/>
      <c r="VW44" s="4"/>
      <c r="VX44" s="4"/>
      <c r="VY44" s="4"/>
      <c r="VZ44" s="4"/>
      <c r="WA44" s="4"/>
      <c r="WB44" s="4"/>
      <c r="WC44" s="4"/>
      <c r="WD44" s="4"/>
      <c r="WE44" s="4"/>
      <c r="WF44" s="4"/>
      <c r="WG44" s="4"/>
      <c r="WH44" s="4"/>
      <c r="WI44" s="4"/>
      <c r="WJ44" s="4"/>
      <c r="WK44" s="4"/>
      <c r="WL44" s="4"/>
      <c r="WM44" s="4"/>
      <c r="WN44" s="4"/>
      <c r="WO44" s="4"/>
      <c r="WP44" s="4"/>
      <c r="WQ44" s="4"/>
      <c r="WR44" s="4"/>
      <c r="WS44" s="4"/>
      <c r="WT44" s="4"/>
      <c r="WU44" s="4"/>
      <c r="WV44" s="4"/>
      <c r="WW44" s="4"/>
      <c r="WX44" s="4"/>
      <c r="WY44" s="4"/>
    </row>
    <row r="45" spans="15:623" x14ac:dyDescent="0.2">
      <c r="IQ45" s="4"/>
      <c r="IR45" s="4"/>
      <c r="IS45" s="4"/>
      <c r="IT45" s="4"/>
      <c r="IU45" s="4"/>
      <c r="IV45" s="4"/>
      <c r="IW45" s="4"/>
      <c r="IX45" s="4"/>
      <c r="IY45" s="4"/>
      <c r="IZ45" s="4"/>
      <c r="JA45" s="4"/>
      <c r="JB45" s="4"/>
      <c r="JC45" s="4"/>
      <c r="JD45" s="4"/>
      <c r="JE45" s="4"/>
      <c r="JF45" s="4"/>
      <c r="KG45" s="4"/>
      <c r="KH45" s="4"/>
      <c r="KI45" s="4"/>
      <c r="KJ45" s="4"/>
      <c r="KK45" s="4"/>
      <c r="KL45" s="4"/>
      <c r="KM45" s="4"/>
      <c r="KN45" s="4"/>
      <c r="KO45" s="4"/>
      <c r="KP45" s="4"/>
      <c r="KQ45" s="4"/>
      <c r="KR45" s="4"/>
      <c r="KS45" s="4"/>
      <c r="KT45" s="4"/>
      <c r="KU45" s="4"/>
      <c r="KV45" s="4"/>
      <c r="KW45" s="4"/>
      <c r="KX45" s="4"/>
      <c r="KY45" s="4"/>
      <c r="KZ45" s="4"/>
      <c r="LA45" s="4"/>
      <c r="LB45" s="4"/>
      <c r="LC45" s="4"/>
      <c r="LD45" s="4"/>
      <c r="LE45" s="4"/>
      <c r="LF45" s="4"/>
      <c r="LG45" s="4"/>
      <c r="LH45" s="4"/>
      <c r="LI45" s="4"/>
      <c r="LJ45" s="4"/>
      <c r="LK45" s="4"/>
      <c r="LL45" s="4"/>
      <c r="LM45" s="4"/>
      <c r="LN45" s="4"/>
      <c r="LO45" s="4"/>
      <c r="LP45" s="4"/>
      <c r="LQ45" s="4"/>
      <c r="LR45" s="4"/>
      <c r="LS45" s="4"/>
      <c r="LT45" s="4"/>
      <c r="LU45" s="4"/>
      <c r="LV45" s="4"/>
      <c r="LW45" s="4"/>
      <c r="LX45" s="4"/>
      <c r="LY45" s="4"/>
      <c r="LZ45" s="4"/>
      <c r="MA45" s="4"/>
      <c r="MB45" s="4"/>
      <c r="MC45" s="4"/>
      <c r="MD45" s="4"/>
      <c r="ME45" s="4"/>
      <c r="MF45" s="4"/>
      <c r="MG45" s="4"/>
      <c r="MH45" s="4"/>
      <c r="MI45" s="4"/>
      <c r="MJ45" s="4"/>
      <c r="MK45" s="4"/>
      <c r="ML45" s="4"/>
      <c r="MM45" s="4"/>
      <c r="MN45" s="4"/>
      <c r="MO45" s="4"/>
      <c r="MP45" s="4"/>
      <c r="MQ45" s="4"/>
      <c r="MR45" s="4"/>
      <c r="MS45" s="4"/>
      <c r="MT45" s="4"/>
      <c r="MU45" s="4"/>
      <c r="MV45" s="4"/>
      <c r="MW45" s="4"/>
      <c r="MX45" s="4"/>
      <c r="MY45" s="4"/>
      <c r="MZ45" s="4"/>
      <c r="NA45" s="4"/>
      <c r="NB45" s="4"/>
      <c r="NC45" s="4"/>
      <c r="ND45" s="4"/>
      <c r="NE45" s="4"/>
      <c r="NF45" s="4"/>
      <c r="NG45" s="4"/>
      <c r="NH45" s="4"/>
      <c r="NI45" s="4"/>
      <c r="NJ45" s="4"/>
      <c r="NK45" s="4"/>
      <c r="NL45" s="4"/>
      <c r="NM45" s="4"/>
      <c r="NN45" s="4"/>
      <c r="NO45" s="4"/>
      <c r="NP45" s="4"/>
      <c r="NQ45" s="4"/>
      <c r="NR45" s="4"/>
      <c r="NS45" s="4"/>
      <c r="NT45" s="4"/>
      <c r="NU45" s="4"/>
      <c r="NV45" s="4"/>
      <c r="NW45" s="4"/>
      <c r="NX45" s="4"/>
      <c r="NY45" s="4"/>
      <c r="NZ45" s="4"/>
      <c r="OA45" s="4"/>
      <c r="OB45" s="4"/>
      <c r="OC45" s="4"/>
      <c r="OD45" s="4"/>
      <c r="OE45" s="4"/>
      <c r="OF45" s="4"/>
      <c r="OG45" s="4"/>
      <c r="OH45" s="4"/>
      <c r="OI45" s="4"/>
      <c r="OJ45" s="4"/>
      <c r="OK45" s="4"/>
      <c r="OL45" s="4"/>
      <c r="OM45" s="4"/>
      <c r="ON45" s="4"/>
      <c r="OO45" s="4"/>
      <c r="OP45" s="4"/>
      <c r="OQ45" s="4"/>
      <c r="OR45" s="4"/>
      <c r="OS45" s="4"/>
      <c r="OT45" s="4"/>
      <c r="OU45" s="4"/>
      <c r="OV45" s="4"/>
      <c r="OW45" s="4"/>
      <c r="OX45" s="4"/>
      <c r="OY45" s="4"/>
      <c r="OZ45" s="4"/>
      <c r="PA45" s="4"/>
      <c r="PB45" s="4"/>
      <c r="PC45" s="4"/>
      <c r="PD45" s="4"/>
      <c r="PE45" s="4"/>
      <c r="PF45" s="4"/>
      <c r="PG45" s="4"/>
      <c r="PH45" s="4"/>
      <c r="PI45" s="4"/>
      <c r="PJ45" s="4"/>
      <c r="PK45" s="4"/>
      <c r="PL45" s="4"/>
      <c r="PM45" s="4"/>
      <c r="PN45" s="4"/>
      <c r="PO45" s="4"/>
      <c r="PP45" s="4"/>
      <c r="PQ45" s="4"/>
      <c r="PR45" s="4"/>
      <c r="PS45" s="4"/>
      <c r="PT45" s="4"/>
      <c r="PU45" s="4"/>
      <c r="PV45" s="4"/>
      <c r="PW45" s="4"/>
      <c r="PX45" s="4"/>
      <c r="PY45" s="4"/>
      <c r="PZ45" s="4"/>
      <c r="QA45" s="4"/>
      <c r="QB45" s="4"/>
      <c r="QC45" s="4"/>
      <c r="QD45" s="4"/>
      <c r="QE45" s="4"/>
      <c r="QF45" s="4"/>
      <c r="QG45" s="4"/>
      <c r="QH45" s="4"/>
      <c r="QI45" s="4"/>
      <c r="QJ45" s="4"/>
      <c r="QK45" s="4"/>
      <c r="QL45" s="4"/>
      <c r="QM45" s="4"/>
      <c r="QN45" s="4"/>
      <c r="QO45" s="4"/>
      <c r="QP45" s="4"/>
      <c r="QQ45" s="4"/>
      <c r="QR45" s="4"/>
      <c r="QS45" s="4"/>
      <c r="QT45" s="4"/>
      <c r="QU45" s="4"/>
      <c r="QV45" s="4"/>
      <c r="QW45" s="4"/>
      <c r="QX45" s="4"/>
      <c r="QY45" s="4"/>
      <c r="QZ45" s="4"/>
      <c r="RA45" s="4"/>
      <c r="RB45" s="4"/>
      <c r="RC45" s="4"/>
      <c r="RD45" s="4"/>
      <c r="RE45" s="4"/>
      <c r="RF45" s="4"/>
      <c r="RG45" s="4"/>
      <c r="RH45" s="4"/>
      <c r="RI45" s="4"/>
      <c r="RJ45" s="4"/>
      <c r="RK45" s="4"/>
      <c r="RL45" s="4"/>
      <c r="RM45" s="4"/>
      <c r="RN45" s="4"/>
      <c r="RO45" s="4"/>
      <c r="RP45" s="4"/>
      <c r="RQ45" s="4"/>
      <c r="RR45" s="4"/>
      <c r="RS45" s="4"/>
      <c r="RT45" s="4"/>
      <c r="RU45" s="4"/>
      <c r="RV45" s="4"/>
      <c r="RW45" s="4"/>
      <c r="RX45" s="4"/>
      <c r="RY45" s="4"/>
      <c r="RZ45" s="4"/>
      <c r="SA45" s="4"/>
      <c r="SB45" s="4"/>
      <c r="SC45" s="4"/>
      <c r="SD45" s="4"/>
      <c r="SE45" s="4"/>
      <c r="SF45" s="4"/>
      <c r="SG45" s="4"/>
      <c r="SH45" s="4"/>
      <c r="SI45" s="4"/>
      <c r="SJ45" s="4"/>
      <c r="SK45" s="4"/>
      <c r="SL45" s="4"/>
      <c r="SM45" s="4"/>
      <c r="SN45" s="4"/>
      <c r="SO45" s="4"/>
      <c r="SP45" s="4"/>
      <c r="SQ45" s="4"/>
      <c r="SR45" s="4"/>
      <c r="SS45" s="4"/>
      <c r="ST45" s="4"/>
      <c r="SU45" s="4"/>
      <c r="SV45" s="4"/>
      <c r="SW45" s="4"/>
      <c r="SX45" s="4"/>
      <c r="SY45" s="4"/>
      <c r="SZ45" s="4"/>
      <c r="TA45" s="4"/>
      <c r="TB45" s="4"/>
      <c r="TC45" s="4"/>
      <c r="TD45" s="4"/>
      <c r="TE45" s="4"/>
      <c r="TF45" s="4"/>
      <c r="TG45" s="4"/>
      <c r="TH45" s="4"/>
      <c r="TI45" s="4"/>
      <c r="TJ45" s="4"/>
      <c r="TK45" s="4"/>
      <c r="TL45" s="4"/>
      <c r="TM45" s="4"/>
      <c r="TN45" s="4"/>
      <c r="TO45" s="4"/>
      <c r="TP45" s="4"/>
      <c r="TQ45" s="4"/>
      <c r="TR45" s="4"/>
      <c r="TS45" s="4"/>
      <c r="TT45" s="4"/>
      <c r="TU45" s="4"/>
      <c r="TV45" s="4"/>
      <c r="TW45" s="4"/>
      <c r="TX45" s="4"/>
      <c r="TY45" s="4"/>
      <c r="TZ45" s="4"/>
      <c r="UA45" s="4"/>
      <c r="UB45" s="4"/>
      <c r="UC45" s="4"/>
      <c r="UD45" s="4"/>
      <c r="UE45" s="4"/>
      <c r="UF45" s="4"/>
      <c r="UG45" s="4"/>
      <c r="UH45" s="4"/>
      <c r="UI45" s="4"/>
      <c r="UJ45" s="4"/>
      <c r="UK45" s="4"/>
      <c r="UL45" s="4"/>
      <c r="UM45" s="4"/>
      <c r="UN45" s="4"/>
      <c r="UO45" s="4"/>
      <c r="UP45" s="4"/>
      <c r="UQ45" s="4"/>
      <c r="UR45" s="4"/>
      <c r="US45" s="4"/>
      <c r="UT45" s="4"/>
      <c r="UU45" s="4"/>
      <c r="UV45" s="4"/>
      <c r="UW45" s="4"/>
      <c r="UX45" s="4"/>
      <c r="UY45" s="4"/>
      <c r="UZ45" s="4"/>
      <c r="VA45" s="4"/>
      <c r="VB45" s="4"/>
      <c r="VC45" s="4"/>
      <c r="VD45" s="4"/>
      <c r="VE45" s="4"/>
      <c r="VF45" s="4"/>
      <c r="VG45" s="4"/>
      <c r="VH45" s="4"/>
      <c r="VI45" s="4"/>
      <c r="VJ45" s="4"/>
      <c r="VK45" s="4"/>
      <c r="VL45" s="4"/>
      <c r="VM45" s="4"/>
      <c r="VN45" s="4"/>
      <c r="VO45" s="4"/>
      <c r="VP45" s="4"/>
      <c r="VQ45" s="4"/>
      <c r="VR45" s="4"/>
      <c r="VS45" s="4"/>
      <c r="VT45" s="4"/>
      <c r="VU45" s="4"/>
      <c r="VV45" s="4"/>
      <c r="VW45" s="4"/>
      <c r="VX45" s="4"/>
      <c r="VY45" s="4"/>
      <c r="VZ45" s="4"/>
      <c r="WA45" s="4"/>
      <c r="WB45" s="4"/>
      <c r="WC45" s="4"/>
      <c r="WD45" s="4"/>
      <c r="WE45" s="4"/>
      <c r="WF45" s="4"/>
      <c r="WG45" s="4"/>
      <c r="WH45" s="4"/>
      <c r="WI45" s="4"/>
      <c r="WJ45" s="4"/>
      <c r="WK45" s="4"/>
      <c r="WL45" s="4"/>
      <c r="WM45" s="4"/>
      <c r="WN45" s="4"/>
      <c r="WO45" s="4"/>
      <c r="WP45" s="4"/>
      <c r="WQ45" s="4"/>
      <c r="WR45" s="4"/>
      <c r="WS45" s="4"/>
      <c r="WT45" s="4"/>
      <c r="WU45" s="4"/>
      <c r="WV45" s="4"/>
      <c r="WW45" s="4"/>
      <c r="WX45" s="4"/>
      <c r="WY45" s="4"/>
    </row>
    <row r="46" spans="15:623" x14ac:dyDescent="0.2">
      <c r="IQ46" s="4"/>
      <c r="IR46" s="4"/>
      <c r="IS46" s="4"/>
      <c r="IT46" s="4"/>
      <c r="IU46" s="4"/>
      <c r="IV46" s="4"/>
      <c r="IW46" s="4"/>
      <c r="IX46" s="4"/>
      <c r="IY46" s="4"/>
      <c r="IZ46" s="4"/>
      <c r="JA46" s="4"/>
      <c r="JB46" s="4"/>
      <c r="JC46" s="4"/>
      <c r="JD46" s="4"/>
      <c r="JE46" s="4"/>
      <c r="JF46" s="4"/>
      <c r="KG46" s="4"/>
      <c r="KH46" s="4"/>
      <c r="KI46" s="4"/>
      <c r="KJ46" s="4"/>
      <c r="KK46" s="4"/>
      <c r="KL46" s="4"/>
      <c r="KM46" s="4"/>
      <c r="KN46" s="4"/>
      <c r="KO46" s="4"/>
      <c r="KP46" s="4"/>
      <c r="KQ46" s="4"/>
      <c r="KR46" s="4"/>
      <c r="KS46" s="4"/>
      <c r="KT46" s="4"/>
      <c r="KU46" s="4"/>
      <c r="KV46" s="4"/>
      <c r="KW46" s="4"/>
      <c r="KX46" s="4"/>
      <c r="KY46" s="4"/>
      <c r="KZ46" s="4"/>
      <c r="LA46" s="4"/>
      <c r="LB46" s="4"/>
      <c r="LC46" s="4"/>
      <c r="LD46" s="4"/>
      <c r="LE46" s="4"/>
      <c r="LF46" s="4"/>
      <c r="LG46" s="4"/>
      <c r="LH46" s="4"/>
      <c r="LI46" s="4"/>
      <c r="LJ46" s="4"/>
      <c r="LK46" s="4"/>
      <c r="LL46" s="4"/>
      <c r="LM46" s="4"/>
      <c r="LN46" s="4"/>
      <c r="LO46" s="4"/>
      <c r="LP46" s="4"/>
      <c r="LQ46" s="4"/>
      <c r="LR46" s="4"/>
      <c r="LS46" s="4"/>
      <c r="LT46" s="4"/>
      <c r="LU46" s="4"/>
      <c r="LV46" s="4"/>
      <c r="LW46" s="4"/>
      <c r="LX46" s="4"/>
      <c r="LY46" s="4"/>
      <c r="LZ46" s="4"/>
      <c r="MA46" s="4"/>
      <c r="MB46" s="4"/>
      <c r="MC46" s="4"/>
      <c r="MD46" s="4"/>
      <c r="ME46" s="4"/>
      <c r="MF46" s="4"/>
      <c r="MG46" s="4"/>
      <c r="MH46" s="4"/>
      <c r="MI46" s="4"/>
      <c r="MJ46" s="4"/>
      <c r="MK46" s="4"/>
      <c r="ML46" s="4"/>
      <c r="MM46" s="4"/>
      <c r="MN46" s="4"/>
      <c r="MO46" s="4"/>
      <c r="MP46" s="4"/>
      <c r="MQ46" s="4"/>
      <c r="MR46" s="4"/>
      <c r="MS46" s="4"/>
      <c r="MT46" s="4"/>
      <c r="MU46" s="4"/>
      <c r="MV46" s="4"/>
      <c r="MW46" s="4"/>
      <c r="MX46" s="4"/>
      <c r="MY46" s="4"/>
      <c r="MZ46" s="4"/>
      <c r="NA46" s="4"/>
      <c r="NB46" s="4"/>
      <c r="NC46" s="4"/>
      <c r="ND46" s="4"/>
      <c r="NE46" s="4"/>
      <c r="NF46" s="4"/>
      <c r="NG46" s="4"/>
      <c r="NH46" s="4"/>
      <c r="NI46" s="4"/>
      <c r="NJ46" s="4"/>
      <c r="NK46" s="4"/>
      <c r="NL46" s="4"/>
      <c r="NM46" s="4"/>
      <c r="NN46" s="4"/>
      <c r="NO46" s="4"/>
      <c r="NP46" s="4"/>
      <c r="NQ46" s="4"/>
      <c r="NR46" s="4"/>
      <c r="NS46" s="4"/>
      <c r="NT46" s="4"/>
      <c r="NU46" s="4"/>
      <c r="NV46" s="4"/>
      <c r="NW46" s="4"/>
      <c r="NX46" s="4"/>
      <c r="NY46" s="4"/>
      <c r="NZ46" s="4"/>
      <c r="OA46" s="4"/>
      <c r="OB46" s="4"/>
      <c r="OC46" s="4"/>
      <c r="OD46" s="4"/>
      <c r="OE46" s="4"/>
      <c r="OF46" s="4"/>
      <c r="OG46" s="4"/>
      <c r="OH46" s="4"/>
      <c r="OI46" s="4"/>
      <c r="OJ46" s="4"/>
      <c r="OK46" s="4"/>
      <c r="OL46" s="4"/>
      <c r="OM46" s="4"/>
      <c r="ON46" s="4"/>
      <c r="OO46" s="4"/>
      <c r="OP46" s="4"/>
      <c r="OQ46" s="4"/>
      <c r="OR46" s="4"/>
      <c r="OS46" s="4"/>
      <c r="OT46" s="4"/>
      <c r="OU46" s="4"/>
      <c r="OV46" s="4"/>
      <c r="OW46" s="4"/>
      <c r="OX46" s="4"/>
      <c r="OY46" s="4"/>
      <c r="OZ46" s="4"/>
      <c r="PA46" s="4"/>
      <c r="PB46" s="4"/>
      <c r="PC46" s="4"/>
      <c r="PD46" s="4"/>
      <c r="PE46" s="4"/>
      <c r="PF46" s="4"/>
      <c r="PG46" s="4"/>
      <c r="PH46" s="4"/>
      <c r="PI46" s="4"/>
      <c r="PJ46" s="4"/>
      <c r="PK46" s="4"/>
      <c r="PL46" s="4"/>
      <c r="PM46" s="4"/>
      <c r="PN46" s="4"/>
      <c r="PO46" s="4"/>
      <c r="PP46" s="4"/>
      <c r="PQ46" s="4"/>
      <c r="PR46" s="4"/>
      <c r="PS46" s="4"/>
      <c r="PT46" s="4"/>
      <c r="PU46" s="4"/>
      <c r="PV46" s="4"/>
      <c r="PW46" s="4"/>
      <c r="PX46" s="4"/>
      <c r="PY46" s="4"/>
      <c r="PZ46" s="4"/>
      <c r="QA46" s="4"/>
      <c r="QB46" s="4"/>
      <c r="QC46" s="4"/>
      <c r="QD46" s="4"/>
      <c r="QE46" s="4"/>
      <c r="QF46" s="4"/>
      <c r="QG46" s="4"/>
      <c r="QH46" s="4"/>
      <c r="QI46" s="4"/>
      <c r="QJ46" s="4"/>
      <c r="QK46" s="4"/>
      <c r="QL46" s="4"/>
      <c r="QM46" s="4"/>
      <c r="QN46" s="4"/>
      <c r="QO46" s="4"/>
      <c r="QP46" s="4"/>
      <c r="QQ46" s="4"/>
      <c r="QR46" s="4"/>
      <c r="QS46" s="4"/>
      <c r="QT46" s="4"/>
      <c r="QU46" s="4"/>
      <c r="QV46" s="4"/>
      <c r="QW46" s="4"/>
      <c r="QX46" s="4"/>
      <c r="QY46" s="4"/>
      <c r="QZ46" s="4"/>
      <c r="RA46" s="4"/>
      <c r="RB46" s="4"/>
      <c r="RC46" s="4"/>
      <c r="RD46" s="4"/>
      <c r="RE46" s="4"/>
      <c r="RF46" s="4"/>
      <c r="RG46" s="4"/>
      <c r="RH46" s="4"/>
      <c r="RI46" s="4"/>
      <c r="RJ46" s="4"/>
      <c r="RK46" s="4"/>
      <c r="RL46" s="4"/>
      <c r="RM46" s="4"/>
      <c r="RN46" s="4"/>
      <c r="RO46" s="4"/>
      <c r="RP46" s="4"/>
      <c r="RQ46" s="4"/>
      <c r="RR46" s="4"/>
      <c r="RS46" s="4"/>
      <c r="RT46" s="4"/>
      <c r="RU46" s="4"/>
      <c r="RV46" s="4"/>
      <c r="RW46" s="4"/>
      <c r="RX46" s="4"/>
      <c r="RY46" s="4"/>
      <c r="RZ46" s="4"/>
      <c r="SA46" s="4"/>
      <c r="SB46" s="4"/>
      <c r="SC46" s="4"/>
      <c r="SD46" s="4"/>
      <c r="SE46" s="4"/>
      <c r="SF46" s="4"/>
      <c r="SG46" s="4"/>
      <c r="SH46" s="4"/>
      <c r="SI46" s="4"/>
      <c r="SJ46" s="4"/>
      <c r="SK46" s="4"/>
      <c r="SL46" s="4"/>
      <c r="SM46" s="4"/>
      <c r="SN46" s="4"/>
      <c r="SO46" s="4"/>
      <c r="SP46" s="4"/>
      <c r="SQ46" s="4"/>
      <c r="SR46" s="4"/>
      <c r="SS46" s="4"/>
      <c r="ST46" s="4"/>
      <c r="SU46" s="4"/>
      <c r="SV46" s="4"/>
      <c r="SW46" s="4"/>
      <c r="SX46" s="4"/>
      <c r="SY46" s="4"/>
      <c r="SZ46" s="4"/>
      <c r="TA46" s="4"/>
      <c r="TB46" s="4"/>
      <c r="TC46" s="4"/>
      <c r="TD46" s="4"/>
      <c r="TE46" s="4"/>
      <c r="TF46" s="4"/>
      <c r="TG46" s="4"/>
      <c r="TH46" s="4"/>
      <c r="TI46" s="4"/>
      <c r="TJ46" s="4"/>
      <c r="TK46" s="4"/>
      <c r="TL46" s="4"/>
      <c r="TM46" s="4"/>
      <c r="TN46" s="4"/>
      <c r="TO46" s="4"/>
      <c r="TP46" s="4"/>
      <c r="TQ46" s="4"/>
      <c r="TR46" s="4"/>
      <c r="TS46" s="4"/>
      <c r="TT46" s="4"/>
      <c r="TU46" s="4"/>
      <c r="TV46" s="4"/>
      <c r="TW46" s="4"/>
      <c r="TX46" s="4"/>
      <c r="TY46" s="4"/>
      <c r="TZ46" s="4"/>
      <c r="UA46" s="4"/>
      <c r="UB46" s="4"/>
      <c r="UC46" s="4"/>
      <c r="UD46" s="4"/>
      <c r="UE46" s="4"/>
      <c r="UF46" s="4"/>
      <c r="UG46" s="4"/>
      <c r="UH46" s="4"/>
      <c r="UI46" s="4"/>
      <c r="UJ46" s="4"/>
      <c r="UK46" s="4"/>
      <c r="UL46" s="4"/>
      <c r="UM46" s="4"/>
      <c r="UN46" s="4"/>
      <c r="UO46" s="4"/>
      <c r="UP46" s="4"/>
      <c r="UQ46" s="4"/>
      <c r="UR46" s="4"/>
      <c r="US46" s="4"/>
      <c r="UT46" s="4"/>
      <c r="UU46" s="4"/>
      <c r="UV46" s="4"/>
      <c r="UW46" s="4"/>
      <c r="UX46" s="4"/>
      <c r="UY46" s="4"/>
      <c r="UZ46" s="4"/>
      <c r="VA46" s="4"/>
      <c r="VB46" s="4"/>
      <c r="VC46" s="4"/>
      <c r="VD46" s="4"/>
      <c r="VE46" s="4"/>
      <c r="VF46" s="4"/>
      <c r="VG46" s="4"/>
      <c r="VH46" s="4"/>
      <c r="VI46" s="4"/>
      <c r="VJ46" s="4"/>
      <c r="VK46" s="4"/>
      <c r="VL46" s="4"/>
      <c r="VM46" s="4"/>
      <c r="VN46" s="4"/>
      <c r="VO46" s="4"/>
      <c r="VP46" s="4"/>
      <c r="VQ46" s="4"/>
      <c r="VR46" s="4"/>
      <c r="VS46" s="4"/>
      <c r="VT46" s="4"/>
      <c r="VU46" s="4"/>
      <c r="VV46" s="4"/>
      <c r="VW46" s="4"/>
      <c r="VX46" s="4"/>
      <c r="VY46" s="4"/>
      <c r="VZ46" s="4"/>
      <c r="WA46" s="4"/>
      <c r="WB46" s="4"/>
      <c r="WC46" s="4"/>
      <c r="WD46" s="4"/>
      <c r="WE46" s="4"/>
      <c r="WF46" s="4"/>
      <c r="WG46" s="4"/>
      <c r="WH46" s="4"/>
      <c r="WI46" s="4"/>
      <c r="WJ46" s="4"/>
      <c r="WK46" s="4"/>
      <c r="WL46" s="4"/>
      <c r="WM46" s="4"/>
      <c r="WN46" s="4"/>
      <c r="WO46" s="4"/>
      <c r="WP46" s="4"/>
      <c r="WQ46" s="4"/>
      <c r="WR46" s="4"/>
      <c r="WS46" s="4"/>
      <c r="WT46" s="4"/>
      <c r="WU46" s="4"/>
      <c r="WV46" s="4"/>
      <c r="WW46" s="4"/>
      <c r="WX46" s="4"/>
      <c r="WY46" s="4"/>
    </row>
    <row r="47" spans="15:623" x14ac:dyDescent="0.2">
      <c r="IQ47" s="4"/>
      <c r="IR47" s="4"/>
      <c r="IS47" s="4"/>
      <c r="IT47" s="4"/>
      <c r="IU47" s="4"/>
      <c r="IV47" s="4"/>
      <c r="IW47" s="4"/>
      <c r="IX47" s="4"/>
      <c r="IY47" s="4"/>
      <c r="IZ47" s="4"/>
      <c r="JA47" s="4"/>
      <c r="JB47" s="4"/>
      <c r="JC47" s="4"/>
      <c r="JD47" s="4"/>
      <c r="JE47" s="4"/>
      <c r="JF47" s="4"/>
      <c r="KG47" s="4"/>
      <c r="KH47" s="4"/>
      <c r="KI47" s="4"/>
      <c r="KJ47" s="4"/>
      <c r="KK47" s="4"/>
      <c r="KL47" s="4"/>
      <c r="KM47" s="4"/>
      <c r="KN47" s="4"/>
      <c r="KO47" s="4"/>
      <c r="KP47" s="4"/>
      <c r="KQ47" s="4"/>
      <c r="KR47" s="4"/>
      <c r="KS47" s="4"/>
      <c r="KT47" s="4"/>
      <c r="KU47" s="4"/>
      <c r="KV47" s="4"/>
      <c r="KW47" s="4"/>
      <c r="KX47" s="4"/>
      <c r="KY47" s="4"/>
      <c r="KZ47" s="4"/>
      <c r="LA47" s="4"/>
      <c r="LB47" s="4"/>
      <c r="LC47" s="4"/>
      <c r="LD47" s="4"/>
      <c r="LE47" s="4"/>
      <c r="LF47" s="4"/>
      <c r="LG47" s="4"/>
      <c r="LH47" s="4"/>
      <c r="LI47" s="4"/>
      <c r="LJ47" s="4"/>
      <c r="LK47" s="4"/>
      <c r="LL47" s="4"/>
      <c r="LM47" s="4"/>
      <c r="LN47" s="4"/>
      <c r="LO47" s="4"/>
      <c r="LP47" s="4"/>
      <c r="LQ47" s="4"/>
      <c r="LR47" s="4"/>
      <c r="LS47" s="4"/>
      <c r="LT47" s="4"/>
      <c r="LU47" s="4"/>
      <c r="LV47" s="4"/>
      <c r="LW47" s="4"/>
      <c r="LX47" s="4"/>
      <c r="LY47" s="4"/>
      <c r="LZ47" s="4"/>
      <c r="MA47" s="4"/>
      <c r="MB47" s="4"/>
      <c r="MC47" s="4"/>
      <c r="MD47" s="4"/>
      <c r="ME47" s="4"/>
      <c r="MF47" s="4"/>
      <c r="MG47" s="4"/>
      <c r="MH47" s="4"/>
      <c r="MI47" s="4"/>
      <c r="MJ47" s="4"/>
      <c r="MK47" s="4"/>
      <c r="ML47" s="4"/>
      <c r="MM47" s="4"/>
      <c r="MN47" s="4"/>
      <c r="MO47" s="4"/>
      <c r="MP47" s="4"/>
      <c r="MQ47" s="4"/>
      <c r="MR47" s="4"/>
      <c r="MS47" s="4"/>
      <c r="MT47" s="4"/>
      <c r="MU47" s="4"/>
      <c r="MV47" s="4"/>
      <c r="MW47" s="4"/>
      <c r="MX47" s="4"/>
      <c r="MY47" s="4"/>
      <c r="MZ47" s="4"/>
      <c r="NA47" s="4"/>
      <c r="NB47" s="4"/>
      <c r="NC47" s="4"/>
      <c r="ND47" s="4"/>
      <c r="NE47" s="4"/>
      <c r="NF47" s="4"/>
      <c r="NG47" s="4"/>
      <c r="NH47" s="4"/>
      <c r="NI47" s="4"/>
      <c r="NJ47" s="4"/>
      <c r="NK47" s="4"/>
      <c r="NL47" s="4"/>
      <c r="NM47" s="4"/>
      <c r="NN47" s="4"/>
      <c r="NO47" s="4"/>
      <c r="NP47" s="4"/>
      <c r="NQ47" s="4"/>
      <c r="NR47" s="4"/>
      <c r="NS47" s="4"/>
      <c r="NT47" s="4"/>
      <c r="NU47" s="4"/>
      <c r="NV47" s="4"/>
      <c r="NW47" s="4"/>
      <c r="NX47" s="4"/>
      <c r="NY47" s="4"/>
      <c r="NZ47" s="4"/>
      <c r="OA47" s="4"/>
      <c r="OB47" s="4"/>
      <c r="OC47" s="4"/>
      <c r="OD47" s="4"/>
      <c r="OE47" s="4"/>
      <c r="OF47" s="4"/>
      <c r="OG47" s="4"/>
      <c r="OH47" s="4"/>
      <c r="OI47" s="4"/>
      <c r="OJ47" s="4"/>
      <c r="OK47" s="4"/>
      <c r="OL47" s="4"/>
      <c r="OM47" s="4"/>
      <c r="ON47" s="4"/>
      <c r="OO47" s="4"/>
      <c r="OP47" s="4"/>
      <c r="OQ47" s="4"/>
      <c r="OR47" s="4"/>
      <c r="OS47" s="4"/>
      <c r="OT47" s="4"/>
      <c r="OU47" s="4"/>
      <c r="OV47" s="4"/>
      <c r="OW47" s="4"/>
      <c r="OX47" s="4"/>
      <c r="OY47" s="4"/>
      <c r="OZ47" s="4"/>
      <c r="PA47" s="4"/>
      <c r="PB47" s="4"/>
      <c r="PC47" s="4"/>
      <c r="PD47" s="4"/>
      <c r="PE47" s="4"/>
      <c r="PF47" s="4"/>
      <c r="PG47" s="4"/>
      <c r="PH47" s="4"/>
      <c r="PI47" s="4"/>
      <c r="PJ47" s="4"/>
      <c r="PK47" s="4"/>
      <c r="PL47" s="4"/>
      <c r="PM47" s="4"/>
      <c r="PN47" s="4"/>
      <c r="PO47" s="4"/>
      <c r="PP47" s="4"/>
      <c r="PQ47" s="4"/>
      <c r="PR47" s="4"/>
      <c r="PS47" s="4"/>
      <c r="PT47" s="4"/>
      <c r="PU47" s="4"/>
      <c r="PV47" s="4"/>
      <c r="PW47" s="4"/>
      <c r="PX47" s="4"/>
      <c r="PY47" s="4"/>
      <c r="PZ47" s="4"/>
      <c r="QA47" s="4"/>
      <c r="QB47" s="4"/>
      <c r="QC47" s="4"/>
      <c r="QD47" s="4"/>
      <c r="QE47" s="4"/>
      <c r="QF47" s="4"/>
      <c r="QG47" s="4"/>
      <c r="QH47" s="4"/>
      <c r="QI47" s="4"/>
      <c r="QJ47" s="4"/>
      <c r="QK47" s="4"/>
      <c r="QL47" s="4"/>
      <c r="QM47" s="4"/>
      <c r="QN47" s="4"/>
      <c r="QO47" s="4"/>
      <c r="QP47" s="4"/>
      <c r="QQ47" s="4"/>
      <c r="QR47" s="4"/>
      <c r="QS47" s="4"/>
      <c r="QT47" s="4"/>
      <c r="QU47" s="4"/>
      <c r="QV47" s="4"/>
      <c r="QW47" s="4"/>
      <c r="QX47" s="4"/>
      <c r="QY47" s="4"/>
      <c r="QZ47" s="4"/>
      <c r="RA47" s="4"/>
      <c r="RB47" s="4"/>
      <c r="RC47" s="4"/>
      <c r="RD47" s="4"/>
      <c r="RE47" s="4"/>
      <c r="RF47" s="4"/>
      <c r="RG47" s="4"/>
      <c r="RH47" s="4"/>
      <c r="RI47" s="4"/>
      <c r="RJ47" s="4"/>
      <c r="RK47" s="4"/>
      <c r="RL47" s="4"/>
      <c r="RM47" s="4"/>
      <c r="RN47" s="4"/>
      <c r="RO47" s="4"/>
      <c r="RP47" s="4"/>
      <c r="RQ47" s="4"/>
      <c r="RR47" s="4"/>
      <c r="RS47" s="4"/>
      <c r="RT47" s="4"/>
      <c r="RU47" s="4"/>
      <c r="RV47" s="4"/>
      <c r="RW47" s="4"/>
      <c r="RX47" s="4"/>
      <c r="RY47" s="4"/>
      <c r="RZ47" s="4"/>
      <c r="SA47" s="4"/>
      <c r="SB47" s="4"/>
      <c r="SC47" s="4"/>
      <c r="SD47" s="4"/>
      <c r="SE47" s="4"/>
      <c r="SF47" s="4"/>
      <c r="SG47" s="4"/>
      <c r="SH47" s="4"/>
      <c r="SI47" s="4"/>
      <c r="SJ47" s="4"/>
      <c r="SK47" s="4"/>
      <c r="SL47" s="4"/>
      <c r="SM47" s="4"/>
      <c r="SN47" s="4"/>
      <c r="SO47" s="4"/>
      <c r="SP47" s="4"/>
      <c r="SQ47" s="4"/>
      <c r="SR47" s="4"/>
      <c r="SS47" s="4"/>
      <c r="ST47" s="4"/>
      <c r="SU47" s="4"/>
      <c r="SV47" s="4"/>
      <c r="SW47" s="4"/>
      <c r="SX47" s="4"/>
      <c r="SY47" s="4"/>
      <c r="SZ47" s="4"/>
      <c r="TA47" s="4"/>
      <c r="TB47" s="4"/>
      <c r="TC47" s="4"/>
      <c r="TD47" s="4"/>
      <c r="TE47" s="4"/>
      <c r="TF47" s="4"/>
      <c r="TG47" s="4"/>
      <c r="TH47" s="4"/>
      <c r="TI47" s="4"/>
      <c r="TJ47" s="4"/>
      <c r="TK47" s="4"/>
      <c r="TL47" s="4"/>
      <c r="TM47" s="4"/>
      <c r="TN47" s="4"/>
      <c r="TO47" s="4"/>
      <c r="TP47" s="4"/>
      <c r="TQ47" s="4"/>
      <c r="TR47" s="4"/>
      <c r="TS47" s="4"/>
      <c r="TT47" s="4"/>
      <c r="TU47" s="4"/>
      <c r="TV47" s="4"/>
      <c r="TW47" s="4"/>
      <c r="TX47" s="4"/>
      <c r="TY47" s="4"/>
      <c r="TZ47" s="4"/>
      <c r="UA47" s="4"/>
      <c r="UB47" s="4"/>
      <c r="UC47" s="4"/>
      <c r="UD47" s="4"/>
      <c r="UE47" s="4"/>
      <c r="UF47" s="4"/>
      <c r="UG47" s="4"/>
      <c r="UH47" s="4"/>
      <c r="UI47" s="4"/>
      <c r="UJ47" s="4"/>
      <c r="UK47" s="4"/>
      <c r="UL47" s="4"/>
      <c r="UM47" s="4"/>
      <c r="UN47" s="4"/>
      <c r="UO47" s="4"/>
      <c r="UP47" s="4"/>
      <c r="UQ47" s="4"/>
      <c r="UR47" s="4"/>
      <c r="US47" s="4"/>
      <c r="UT47" s="4"/>
      <c r="UU47" s="4"/>
      <c r="UV47" s="4"/>
      <c r="UW47" s="4"/>
      <c r="UX47" s="4"/>
      <c r="UY47" s="4"/>
      <c r="UZ47" s="4"/>
      <c r="VA47" s="4"/>
      <c r="VB47" s="4"/>
      <c r="VC47" s="4"/>
      <c r="VD47" s="4"/>
      <c r="VE47" s="4"/>
      <c r="VF47" s="4"/>
      <c r="VG47" s="4"/>
      <c r="VH47" s="4"/>
      <c r="VI47" s="4"/>
      <c r="VJ47" s="4"/>
      <c r="VK47" s="4"/>
      <c r="VL47" s="4"/>
      <c r="VM47" s="4"/>
      <c r="VN47" s="4"/>
      <c r="VO47" s="4"/>
      <c r="VP47" s="4"/>
      <c r="VQ47" s="4"/>
      <c r="VR47" s="4"/>
      <c r="VS47" s="4"/>
      <c r="VT47" s="4"/>
      <c r="VU47" s="4"/>
      <c r="VV47" s="4"/>
      <c r="VW47" s="4"/>
      <c r="VX47" s="4"/>
      <c r="VY47" s="4"/>
      <c r="VZ47" s="4"/>
      <c r="WA47" s="4"/>
      <c r="WB47" s="4"/>
      <c r="WC47" s="4"/>
      <c r="WD47" s="4"/>
      <c r="WE47" s="4"/>
      <c r="WF47" s="4"/>
      <c r="WG47" s="4"/>
      <c r="WH47" s="4"/>
      <c r="WI47" s="4"/>
      <c r="WJ47" s="4"/>
      <c r="WK47" s="4"/>
      <c r="WL47" s="4"/>
      <c r="WM47" s="4"/>
      <c r="WN47" s="4"/>
      <c r="WO47" s="4"/>
      <c r="WP47" s="4"/>
      <c r="WQ47" s="4"/>
      <c r="WR47" s="4"/>
      <c r="WS47" s="4"/>
      <c r="WT47" s="4"/>
      <c r="WU47" s="4"/>
      <c r="WV47" s="4"/>
      <c r="WW47" s="4"/>
      <c r="WX47" s="4"/>
      <c r="WY47" s="4"/>
    </row>
    <row r="48" spans="15:623" ht="26.25" customHeight="1" x14ac:dyDescent="0.2">
      <c r="O48" s="15"/>
      <c r="P48" s="15"/>
    </row>
    <row r="49" spans="1:16" ht="43.5" customHeight="1" x14ac:dyDescent="0.2">
      <c r="O49" s="20"/>
      <c r="P49" s="16"/>
    </row>
    <row r="50" spans="1:16" s="14" customFormat="1" ht="62.25" customHeight="1" x14ac:dyDescent="0.25">
      <c r="A50" s="1"/>
      <c r="B50" s="5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9"/>
      <c r="P50" s="13"/>
    </row>
    <row r="51" spans="1:16" ht="68.25" customHeight="1" x14ac:dyDescent="0.3">
      <c r="O51" s="3"/>
      <c r="P51" s="3"/>
    </row>
    <row r="52" spans="1:16" ht="18.75" x14ac:dyDescent="0.3">
      <c r="O52" s="3"/>
      <c r="P52" s="3"/>
    </row>
    <row r="53" spans="1:16" ht="33" customHeight="1" x14ac:dyDescent="0.3">
      <c r="O53" s="3"/>
      <c r="P53" s="3"/>
    </row>
    <row r="54" spans="1:16" ht="18.75" x14ac:dyDescent="0.3">
      <c r="O54" s="3"/>
      <c r="P54" s="3"/>
    </row>
  </sheetData>
  <mergeCells count="17">
    <mergeCell ref="I14:J14"/>
    <mergeCell ref="A4:B4"/>
    <mergeCell ref="A3:N3"/>
    <mergeCell ref="E14:F14"/>
    <mergeCell ref="A12:N12"/>
    <mergeCell ref="K1:P1"/>
    <mergeCell ref="A11:N11"/>
    <mergeCell ref="A10:I10"/>
    <mergeCell ref="A2:P2"/>
    <mergeCell ref="A5:A6"/>
    <mergeCell ref="B5:B6"/>
    <mergeCell ref="C5:C6"/>
    <mergeCell ref="D5:D6"/>
    <mergeCell ref="E5:G5"/>
    <mergeCell ref="H5:J5"/>
    <mergeCell ref="K5:N5"/>
    <mergeCell ref="C4:P4"/>
  </mergeCells>
  <phoneticPr fontId="0" type="noConversion"/>
  <pageMargins left="0.11811023622047245" right="0.11811023622047245" top="0.19685039370078741" bottom="0" header="0" footer="0"/>
  <pageSetup paperSize="9" scale="7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Прил1Расчет НМЦК</vt:lpstr>
      <vt:lpstr>'Прил1Расчет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2026-04-13T03:17:17Z</dcterms:modified>
</cp:coreProperties>
</file>