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8.222\shara_rw\public\Центр планирования и регулирования обеспечивающих процессов\Анна\ПП\"/>
    </mc:Choice>
  </mc:AlternateContent>
  <xr:revisionPtr revIDLastSave="0" documentId="13_ncr:1_{C8A7154F-DDBC-4E24-BDF9-6B2178C2C0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аг-1" sheetId="54" r:id="rId1"/>
  </sheets>
  <calcPr calcId="191029" refMode="R1C1"/>
</workbook>
</file>

<file path=xl/calcChain.xml><?xml version="1.0" encoding="utf-8"?>
<calcChain xmlns="http://schemas.openxmlformats.org/spreadsheetml/2006/main">
  <c r="G9" i="54" l="1"/>
  <c r="G10" i="54"/>
  <c r="G11" i="54"/>
  <c r="G12" i="54"/>
  <c r="G13" i="54"/>
  <c r="G14" i="54"/>
  <c r="G15" i="54"/>
  <c r="G16" i="54"/>
  <c r="G17" i="54"/>
  <c r="G18" i="54"/>
  <c r="G19" i="54"/>
  <c r="G20" i="54"/>
  <c r="G21" i="54"/>
  <c r="G22" i="54"/>
  <c r="G23" i="54"/>
  <c r="G24" i="54"/>
  <c r="G25" i="54"/>
  <c r="G26" i="54"/>
  <c r="G27" i="54"/>
  <c r="G28" i="54"/>
  <c r="G29" i="54"/>
  <c r="G30" i="54"/>
  <c r="G31" i="54"/>
  <c r="G32" i="54"/>
  <c r="G33" i="54"/>
  <c r="G34" i="54"/>
  <c r="G8" i="54"/>
  <c r="G35" i="54" l="1"/>
</calcChain>
</file>

<file path=xl/sharedStrings.xml><?xml version="1.0" encoding="utf-8"?>
<sst xmlns="http://schemas.openxmlformats.org/spreadsheetml/2006/main" count="64" uniqueCount="42">
  <si>
    <t>Ед. измерения</t>
  </si>
  <si>
    <t>№ п\п</t>
  </si>
  <si>
    <t>Обоснование начальной (максимальной) цены контракта</t>
  </si>
  <si>
    <t>для нужд УдГАУ</t>
  </si>
  <si>
    <t>Цена за ед. измерения</t>
  </si>
  <si>
    <t xml:space="preserve"> Наименование лабораторного оборудования</t>
  </si>
  <si>
    <t>Кол-во</t>
  </si>
  <si>
    <t>Сумма итого, руб.</t>
  </si>
  <si>
    <t>набор</t>
  </si>
  <si>
    <t>л</t>
  </si>
  <si>
    <t>кг</t>
  </si>
  <si>
    <t>упак</t>
  </si>
  <si>
    <t>шт</t>
  </si>
  <si>
    <t>Набор реагентов для определения активности аланинаминотрансферазы в сыворотке и плазме крови кинетическим УФ-методом (АЛТ IFCC), АО "Вектор-Бест", РОССИЯ</t>
  </si>
  <si>
    <t>Набор реагентов для определения активности аспартатаминотрансферазы в сыворотке и плазме крови кинетическим УФ-методом (АСТ IFCC), АО "Вектор-Бест", РОССИЯ</t>
  </si>
  <si>
    <t>Набор реагентов для определения концентрации альбумина в сыворотке и плазме крови (Альбумин), АО "Вектор-Бест", РОССИЯ</t>
  </si>
  <si>
    <t>Набор реагентов для определения концентрации глюкозы в крови и моче глюкозооксидазным методом (Глюкоза GOD), АО "Вектор-Бест", РОССИЯ</t>
  </si>
  <si>
    <t>Набор реагентов для определения концентрации креатинина в сыворотке, плазме крови и моче (кинетический метод Яффе без депротеинизации) (КРЕАТИНИН-НОВО-А), АО "Вектор-Бест", РОССИЯ</t>
  </si>
  <si>
    <t>Набор реагентов для определения активности щелочной фосфатазы в сыворотке и плазме крови IFCC методом (Щелочная фосфатаза IFCC), АО "Вектор-Бест", РОССИЯ</t>
  </si>
  <si>
    <t>Набор реагентов для определения концентрации общего белка в сыворотке и плазме крови (Белок общий), АО "Вектор-Бест", РОССИЯ</t>
  </si>
  <si>
    <t>Набор реагентов для определения концентрации мочевины в сыворотке, плазме крови и моче кинетическим УФ-методом (Мочевина УФ), АО "Вектор-Бест", РОССИЯ</t>
  </si>
  <si>
    <t>Набор реагентов для определения концентрации неорганического фосфора в сыворотке, плазме крови и моче (Фосфор УФ), АО "Вектор-Бест", РОССИЯ</t>
  </si>
  <si>
    <t>Набор реагентов для определения концентрации кальция в сыворотке, плазме крови и моче (Кальций Арсеназо), АО "Вектор-Бест", РОССИЯ</t>
  </si>
  <si>
    <t>Контрольная сыворотка для биохимических исследований на основе сыворотки крови человека (Контрольная сыворотка): Аттестованная, уровень 1, АО "Вектор-Бест", РОССИЯ</t>
  </si>
  <si>
    <t>Контрольная сыворотка для биохимических исследований на основе сыворотки крови человека (Контрольная сыворотка), Аттестованная, уровень 2, АО "Вектор-Бест", РОССИЯ</t>
  </si>
  <si>
    <t>Краситель Азур-Эозин по Романовскому (МиниМед-Р), 1 литр, ООО "МиниМед", РОССИЯ</t>
  </si>
  <si>
    <t>Краситель - фиксатор эозин метиленовый синий по Май-Грюнвальду (МиниМед-М-Г), 1 литр, ООО "МиниМед", РОССИЯ</t>
  </si>
  <si>
    <t>Орто-Ксилол, чда, 1 шт. - 0,9 кг, ООО "МиниМед", РОССИЯ</t>
  </si>
  <si>
    <t>Пробирки вакуумные МиниМед: Пробирки вакуумные с К3ЭДТА 2 мл, 13х75, 100 шт/упак, ООО "МиниМед", РОССИЯ</t>
  </si>
  <si>
    <t>Пробирки вакуумные МиниМед: Пробирки вакуумные с активатором свертывания 5 мл, 13х100, 100 шт/упак, ООО "МиниМед", РОССИЯ</t>
  </si>
  <si>
    <t>Изделия медицинские вспомогательные для цитологических и гистологических исследований, вариант исполнения 1. Шпатель для растяжки мазков, 50 шт/упак, ООО "ГЕМ", РОССИЯ</t>
  </si>
  <si>
    <t>Стекла для микропрепаратов: Стекло предметное СП-7101 со шлифованными краями, 26х76х1,0 (со шлиф. кр), 72 шт/упак, ООО "МиниЛаб", РОССИЯ</t>
  </si>
  <si>
    <t>Стекла для микропрепаратов: Стекло покровное, 24 х 24 (упак.- 1000 шт.), ООО "МиниЛаб", РОССИЯ</t>
  </si>
  <si>
    <t>Стекла для микропрепаратов: Стекло покровное, 24 х 36 (упак.- 500 шт.), ООО "МиниЛаб", РОССИЯ</t>
  </si>
  <si>
    <t>Стекла для микропрепаратов: Стекло покровное, 24 х 50 (упак.- 500 шт.), ООО "МиниЛаб", РОССИЯ</t>
  </si>
  <si>
    <t>Посуда для лабораторных исследований из полимерных материалов: Пипетки серологические и для переноса (Пастера) 3 мл. н/стер, п/эт, уп.500 шт, Ф.Л. Медикал с.р.л., Итальянская Республика</t>
  </si>
  <si>
    <t>Пипетки медицинские полимерные МиниМед: Пипетки для переноса жидкостей (Пастера): 0,25 мл, 1000 шт/упак, ООО "МиниМед", РОССИЯ</t>
  </si>
  <si>
    <t>Иглы медицинские стерильные Lind-Vac для взятия крови, Игла двусторонняя "Lind-Vac" 18G*1 1/2", 1,2*38мм, розовая вет, MN1812, уп.100шт, "Чжэцзян Киндли Медикэл Дивайсиз Ко., Лтд.", КИТАЙ</t>
  </si>
  <si>
    <t>Штатив д/наконечников 10 мкл, 96 гн., п/п, инд.уп., КИТАЙ</t>
  </si>
  <si>
    <t>Штатив для пипеток горизонтальный ,12 мест,п/п, инд.уп./100 шт, КИТАЙ</t>
  </si>
  <si>
    <t>№ п. заявки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</si>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</sst>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Arial Cyr"/>
    </font>
    <font>
      <sz val="10"/>
      <color rgb="FF008000"/>
      <name val="Arial Cy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9" fontId="5" fillId="0" borderId="1">
      <alignment vertical="top" wrapText="1"/>
    </xf>
    <xf numFmtId="4" fontId="6" fillId="0" borderId="1">
      <alignment vertical="top" shrinkToFit="1"/>
    </xf>
    <xf numFmtId="49" fontId="5" fillId="0" borderId="1">
      <alignment vertical="top"/>
    </xf>
    <xf numFmtId="0" fontId="9" fillId="0" borderId="0">
      <alignment horizontal="left"/>
    </xf>
    <xf numFmtId="0" fontId="1" fillId="0" borderId="0"/>
  </cellStyleXfs>
  <cellXfs count="18">
    <xf numFmtId="0" fontId="0" fillId="0" borderId="0" xfId="0"/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6">
    <cellStyle name="st16" xfId="1" xr:uid="{00000000-0005-0000-0000-000000000000}"/>
    <cellStyle name="st19" xfId="2" xr:uid="{00000000-0005-0000-0000-000001000000}"/>
    <cellStyle name="xl26" xfId="3" xr:uid="{00000000-0005-0000-0000-000002000000}"/>
    <cellStyle name="Обычный" xfId="0" builtinId="0"/>
    <cellStyle name="Обычный 2" xfId="4" xr:uid="{00000000-0005-0000-0000-000005000000}"/>
    <cellStyle name="Обычный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66E8-2642-4025-9C43-BAD12BFBEE4D}">
  <dimension ref="A4:G35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12" sqref="M12"/>
    </sheetView>
  </sheetViews>
  <sheetFormatPr defaultColWidth="9.140625" defaultRowHeight="12.75" x14ac:dyDescent="0.2"/>
  <cols>
    <col min="1" max="1" width="5.28515625" style="3" customWidth="1"/>
    <col min="2" max="2" width="5.28515625" style="3" hidden="1" customWidth="1"/>
    <col min="3" max="3" width="62.28515625" style="3" customWidth="1"/>
    <col min="4" max="5" width="12.5703125" style="4" customWidth="1"/>
    <col min="6" max="6" width="17" style="3" customWidth="1"/>
    <col min="7" max="7" width="19" style="3" customWidth="1"/>
    <col min="8" max="16384" width="9.140625" style="3"/>
  </cols>
  <sheetData>
    <row r="4" spans="1:7" ht="20.25" x14ac:dyDescent="0.2">
      <c r="A4" s="16" t="s">
        <v>2</v>
      </c>
      <c r="B4" s="16"/>
      <c r="C4" s="16"/>
      <c r="D4" s="16"/>
      <c r="E4" s="16"/>
      <c r="F4" s="16"/>
      <c r="G4" s="16"/>
    </row>
    <row r="5" spans="1:7" ht="20.25" customHeight="1" x14ac:dyDescent="0.2">
      <c r="A5" s="17" t="s">
        <v>3</v>
      </c>
      <c r="B5" s="17"/>
      <c r="C5" s="17"/>
      <c r="D5" s="17"/>
      <c r="E5" s="17"/>
      <c r="F5" s="17"/>
      <c r="G5" s="17"/>
    </row>
    <row r="6" spans="1:7" ht="20.25" x14ac:dyDescent="0.2">
      <c r="A6" s="8"/>
      <c r="B6" s="8"/>
      <c r="C6" s="8"/>
      <c r="D6" s="8"/>
      <c r="E6" s="8"/>
      <c r="F6" s="8"/>
    </row>
    <row r="7" spans="1:7" s="1" customFormat="1" ht="38.25" x14ac:dyDescent="0.2">
      <c r="A7" s="5" t="s">
        <v>1</v>
      </c>
      <c r="B7" s="5" t="s">
        <v>40</v>
      </c>
      <c r="C7" s="5" t="s">
        <v>5</v>
      </c>
      <c r="D7" s="5" t="s">
        <v>0</v>
      </c>
      <c r="E7" s="5" t="s">
        <v>6</v>
      </c>
      <c r="F7" s="5" t="s">
        <v>4</v>
      </c>
      <c r="G7" s="5" t="s">
        <v>7</v>
      </c>
    </row>
    <row r="8" spans="1:7" s="2" customFormat="1" ht="63" x14ac:dyDescent="0.2">
      <c r="A8" s="9">
        <v>1</v>
      </c>
      <c r="B8" s="9">
        <v>1</v>
      </c>
      <c r="C8" s="11" t="s">
        <v>13</v>
      </c>
      <c r="D8" s="6" t="s">
        <v>8</v>
      </c>
      <c r="E8" s="6">
        <v>2</v>
      </c>
      <c r="F8" s="7">
        <v>8540</v>
      </c>
      <c r="G8" s="7">
        <f>E8*F8</f>
        <v>17080</v>
      </c>
    </row>
    <row r="9" spans="1:7" s="2" customFormat="1" ht="63" x14ac:dyDescent="0.2">
      <c r="A9" s="9">
        <v>2</v>
      </c>
      <c r="B9" s="9">
        <v>2</v>
      </c>
      <c r="C9" s="11" t="s">
        <v>14</v>
      </c>
      <c r="D9" s="6" t="s">
        <v>8</v>
      </c>
      <c r="E9" s="6">
        <v>2</v>
      </c>
      <c r="F9" s="7">
        <v>8540</v>
      </c>
      <c r="G9" s="7">
        <f t="shared" ref="G9:G34" si="0">E9*F9</f>
        <v>17080</v>
      </c>
    </row>
    <row r="10" spans="1:7" s="2" customFormat="1" ht="47.25" x14ac:dyDescent="0.2">
      <c r="A10" s="9">
        <v>3</v>
      </c>
      <c r="B10" s="9">
        <v>3</v>
      </c>
      <c r="C10" s="11" t="s">
        <v>15</v>
      </c>
      <c r="D10" s="6" t="s">
        <v>8</v>
      </c>
      <c r="E10" s="6">
        <v>2</v>
      </c>
      <c r="F10" s="7">
        <v>1230</v>
      </c>
      <c r="G10" s="7">
        <f t="shared" si="0"/>
        <v>2460</v>
      </c>
    </row>
    <row r="11" spans="1:7" s="2" customFormat="1" ht="47.25" x14ac:dyDescent="0.2">
      <c r="A11" s="9">
        <v>4</v>
      </c>
      <c r="B11" s="9">
        <v>4</v>
      </c>
      <c r="C11" s="11" t="s">
        <v>16</v>
      </c>
      <c r="D11" s="6" t="s">
        <v>8</v>
      </c>
      <c r="E11" s="6">
        <v>4</v>
      </c>
      <c r="F11" s="7">
        <v>2350</v>
      </c>
      <c r="G11" s="7">
        <f t="shared" si="0"/>
        <v>9400</v>
      </c>
    </row>
    <row r="12" spans="1:7" s="2" customFormat="1" ht="63" x14ac:dyDescent="0.2">
      <c r="A12" s="9">
        <v>5</v>
      </c>
      <c r="B12" s="9">
        <v>5</v>
      </c>
      <c r="C12" s="11" t="s">
        <v>17</v>
      </c>
      <c r="D12" s="6" t="s">
        <v>8</v>
      </c>
      <c r="E12" s="6">
        <v>2</v>
      </c>
      <c r="F12" s="7">
        <v>1940</v>
      </c>
      <c r="G12" s="7">
        <f t="shared" si="0"/>
        <v>3880</v>
      </c>
    </row>
    <row r="13" spans="1:7" s="2" customFormat="1" ht="47.25" x14ac:dyDescent="0.2">
      <c r="A13" s="9">
        <v>6</v>
      </c>
      <c r="B13" s="9">
        <v>6</v>
      </c>
      <c r="C13" s="11" t="s">
        <v>18</v>
      </c>
      <c r="D13" s="6" t="s">
        <v>8</v>
      </c>
      <c r="E13" s="6">
        <v>4</v>
      </c>
      <c r="F13" s="7">
        <v>1310</v>
      </c>
      <c r="G13" s="7">
        <f t="shared" si="0"/>
        <v>5240</v>
      </c>
    </row>
    <row r="14" spans="1:7" s="2" customFormat="1" ht="47.25" x14ac:dyDescent="0.2">
      <c r="A14" s="9">
        <v>7</v>
      </c>
      <c r="B14" s="9">
        <v>7</v>
      </c>
      <c r="C14" s="11" t="s">
        <v>19</v>
      </c>
      <c r="D14" s="6" t="s">
        <v>8</v>
      </c>
      <c r="E14" s="6">
        <v>2</v>
      </c>
      <c r="F14" s="7">
        <v>1770</v>
      </c>
      <c r="G14" s="7">
        <f t="shared" si="0"/>
        <v>3540</v>
      </c>
    </row>
    <row r="15" spans="1:7" s="2" customFormat="1" ht="47.25" x14ac:dyDescent="0.2">
      <c r="A15" s="9">
        <v>8</v>
      </c>
      <c r="B15" s="9">
        <v>8</v>
      </c>
      <c r="C15" s="11" t="s">
        <v>20</v>
      </c>
      <c r="D15" s="6" t="s">
        <v>8</v>
      </c>
      <c r="E15" s="6">
        <v>2</v>
      </c>
      <c r="F15" s="7">
        <v>3790</v>
      </c>
      <c r="G15" s="7">
        <f t="shared" si="0"/>
        <v>7580</v>
      </c>
    </row>
    <row r="16" spans="1:7" s="2" customFormat="1" ht="47.25" x14ac:dyDescent="0.2">
      <c r="A16" s="9">
        <v>9</v>
      </c>
      <c r="B16" s="9">
        <v>9</v>
      </c>
      <c r="C16" s="11" t="s">
        <v>21</v>
      </c>
      <c r="D16" s="6" t="s">
        <v>8</v>
      </c>
      <c r="E16" s="6">
        <v>2</v>
      </c>
      <c r="F16" s="7">
        <v>1510</v>
      </c>
      <c r="G16" s="7">
        <f t="shared" si="0"/>
        <v>3020</v>
      </c>
    </row>
    <row r="17" spans="1:7" s="2" customFormat="1" ht="47.25" x14ac:dyDescent="0.2">
      <c r="A17" s="9">
        <v>10</v>
      </c>
      <c r="B17" s="9">
        <v>10</v>
      </c>
      <c r="C17" s="11" t="s">
        <v>22</v>
      </c>
      <c r="D17" s="6" t="s">
        <v>8</v>
      </c>
      <c r="E17" s="6">
        <v>3</v>
      </c>
      <c r="F17" s="7">
        <v>1230</v>
      </c>
      <c r="G17" s="7">
        <f t="shared" si="0"/>
        <v>3690</v>
      </c>
    </row>
    <row r="18" spans="1:7" s="2" customFormat="1" ht="63" x14ac:dyDescent="0.2">
      <c r="A18" s="9">
        <v>11</v>
      </c>
      <c r="B18" s="9">
        <v>11</v>
      </c>
      <c r="C18" s="11" t="s">
        <v>23</v>
      </c>
      <c r="D18" s="6" t="s">
        <v>8</v>
      </c>
      <c r="E18" s="6">
        <v>1</v>
      </c>
      <c r="F18" s="7">
        <v>8170</v>
      </c>
      <c r="G18" s="7">
        <f t="shared" si="0"/>
        <v>8170</v>
      </c>
    </row>
    <row r="19" spans="1:7" s="2" customFormat="1" ht="63" x14ac:dyDescent="0.2">
      <c r="A19" s="9">
        <v>12</v>
      </c>
      <c r="B19" s="9">
        <v>12</v>
      </c>
      <c r="C19" s="11" t="s">
        <v>24</v>
      </c>
      <c r="D19" s="6" t="s">
        <v>8</v>
      </c>
      <c r="E19" s="6">
        <v>1</v>
      </c>
      <c r="F19" s="7">
        <v>8780</v>
      </c>
      <c r="G19" s="7">
        <f t="shared" si="0"/>
        <v>8780</v>
      </c>
    </row>
    <row r="20" spans="1:7" s="2" customFormat="1" ht="31.5" x14ac:dyDescent="0.2">
      <c r="A20" s="9">
        <v>13</v>
      </c>
      <c r="B20" s="9">
        <v>14</v>
      </c>
      <c r="C20" s="11" t="s">
        <v>25</v>
      </c>
      <c r="D20" s="6" t="s">
        <v>9</v>
      </c>
      <c r="E20" s="6">
        <v>1</v>
      </c>
      <c r="F20" s="7">
        <v>1230</v>
      </c>
      <c r="G20" s="7">
        <f t="shared" si="0"/>
        <v>1230</v>
      </c>
    </row>
    <row r="21" spans="1:7" s="2" customFormat="1" ht="47.25" x14ac:dyDescent="0.2">
      <c r="A21" s="9">
        <v>14</v>
      </c>
      <c r="B21" s="9">
        <v>15</v>
      </c>
      <c r="C21" s="11" t="s">
        <v>26</v>
      </c>
      <c r="D21" s="6" t="s">
        <v>9</v>
      </c>
      <c r="E21" s="6">
        <v>1</v>
      </c>
      <c r="F21" s="7">
        <v>635</v>
      </c>
      <c r="G21" s="7">
        <f t="shared" si="0"/>
        <v>635</v>
      </c>
    </row>
    <row r="22" spans="1:7" ht="31.5" x14ac:dyDescent="0.2">
      <c r="A22" s="9">
        <v>15</v>
      </c>
      <c r="B22" s="9">
        <v>20</v>
      </c>
      <c r="C22" s="11" t="s">
        <v>27</v>
      </c>
      <c r="D22" s="6" t="s">
        <v>10</v>
      </c>
      <c r="E22" s="10">
        <v>1.8</v>
      </c>
      <c r="F22" s="7">
        <v>1225</v>
      </c>
      <c r="G22" s="7">
        <f t="shared" si="0"/>
        <v>2205</v>
      </c>
    </row>
    <row r="23" spans="1:7" ht="47.25" x14ac:dyDescent="0.2">
      <c r="A23" s="9">
        <v>16</v>
      </c>
      <c r="B23" s="9">
        <v>23</v>
      </c>
      <c r="C23" s="11" t="s">
        <v>28</v>
      </c>
      <c r="D23" s="6" t="s">
        <v>11</v>
      </c>
      <c r="E23" s="10">
        <v>4</v>
      </c>
      <c r="F23" s="7">
        <v>1370</v>
      </c>
      <c r="G23" s="7">
        <f t="shared" si="0"/>
        <v>5480</v>
      </c>
    </row>
    <row r="24" spans="1:7" ht="47.25" x14ac:dyDescent="0.2">
      <c r="A24" s="9">
        <v>17</v>
      </c>
      <c r="B24" s="9">
        <v>24</v>
      </c>
      <c r="C24" s="11" t="s">
        <v>29</v>
      </c>
      <c r="D24" s="6" t="s">
        <v>11</v>
      </c>
      <c r="E24" s="10">
        <v>4</v>
      </c>
      <c r="F24" s="7">
        <v>1370</v>
      </c>
      <c r="G24" s="7">
        <f t="shared" si="0"/>
        <v>5480</v>
      </c>
    </row>
    <row r="25" spans="1:7" ht="63" x14ac:dyDescent="0.2">
      <c r="A25" s="9">
        <v>18</v>
      </c>
      <c r="B25" s="9">
        <v>25</v>
      </c>
      <c r="C25" s="11" t="s">
        <v>30</v>
      </c>
      <c r="D25" s="6" t="s">
        <v>11</v>
      </c>
      <c r="E25" s="10">
        <v>4</v>
      </c>
      <c r="F25" s="7">
        <v>1460</v>
      </c>
      <c r="G25" s="7">
        <f t="shared" si="0"/>
        <v>5840</v>
      </c>
    </row>
    <row r="26" spans="1:7" ht="47.25" x14ac:dyDescent="0.2">
      <c r="A26" s="9">
        <v>19</v>
      </c>
      <c r="B26" s="9">
        <v>26</v>
      </c>
      <c r="C26" s="11" t="s">
        <v>31</v>
      </c>
      <c r="D26" s="6" t="s">
        <v>11</v>
      </c>
      <c r="E26" s="10">
        <v>10</v>
      </c>
      <c r="F26" s="7">
        <v>380</v>
      </c>
      <c r="G26" s="7">
        <f t="shared" si="0"/>
        <v>3800</v>
      </c>
    </row>
    <row r="27" spans="1:7" ht="31.5" x14ac:dyDescent="0.2">
      <c r="A27" s="9">
        <v>20</v>
      </c>
      <c r="B27" s="9">
        <v>27</v>
      </c>
      <c r="C27" s="11" t="s">
        <v>32</v>
      </c>
      <c r="D27" s="6" t="s">
        <v>11</v>
      </c>
      <c r="E27" s="10">
        <v>1</v>
      </c>
      <c r="F27" s="7">
        <v>820</v>
      </c>
      <c r="G27" s="7">
        <f t="shared" si="0"/>
        <v>820</v>
      </c>
    </row>
    <row r="28" spans="1:7" ht="31.5" x14ac:dyDescent="0.2">
      <c r="A28" s="9">
        <v>21</v>
      </c>
      <c r="B28" s="9">
        <v>28</v>
      </c>
      <c r="C28" s="11" t="s">
        <v>33</v>
      </c>
      <c r="D28" s="6" t="s">
        <v>11</v>
      </c>
      <c r="E28" s="10">
        <v>1</v>
      </c>
      <c r="F28" s="7">
        <v>800</v>
      </c>
      <c r="G28" s="7">
        <f t="shared" si="0"/>
        <v>800</v>
      </c>
    </row>
    <row r="29" spans="1:7" ht="31.5" x14ac:dyDescent="0.2">
      <c r="A29" s="9">
        <v>22</v>
      </c>
      <c r="B29" s="9">
        <v>29</v>
      </c>
      <c r="C29" s="11" t="s">
        <v>34</v>
      </c>
      <c r="D29" s="6" t="s">
        <v>11</v>
      </c>
      <c r="E29" s="10">
        <v>2</v>
      </c>
      <c r="F29" s="7">
        <v>1010</v>
      </c>
      <c r="G29" s="7">
        <f t="shared" si="0"/>
        <v>2020</v>
      </c>
    </row>
    <row r="30" spans="1:7" ht="63" x14ac:dyDescent="0.2">
      <c r="A30" s="9">
        <v>23</v>
      </c>
      <c r="B30" s="9">
        <v>32</v>
      </c>
      <c r="C30" s="11" t="s">
        <v>35</v>
      </c>
      <c r="D30" s="6" t="s">
        <v>11</v>
      </c>
      <c r="E30" s="10">
        <v>1</v>
      </c>
      <c r="F30" s="7">
        <v>4800</v>
      </c>
      <c r="G30" s="7">
        <f t="shared" si="0"/>
        <v>4800</v>
      </c>
    </row>
    <row r="31" spans="1:7" ht="47.25" x14ac:dyDescent="0.2">
      <c r="A31" s="9">
        <v>24</v>
      </c>
      <c r="B31" s="9">
        <v>33</v>
      </c>
      <c r="C31" s="11" t="s">
        <v>36</v>
      </c>
      <c r="D31" s="6" t="s">
        <v>11</v>
      </c>
      <c r="E31" s="10">
        <v>1</v>
      </c>
      <c r="F31" s="7">
        <v>2320</v>
      </c>
      <c r="G31" s="7">
        <f t="shared" si="0"/>
        <v>2320</v>
      </c>
    </row>
    <row r="32" spans="1:7" ht="63" x14ac:dyDescent="0.2">
      <c r="A32" s="9">
        <v>25</v>
      </c>
      <c r="B32" s="9">
        <v>37</v>
      </c>
      <c r="C32" s="11" t="s">
        <v>37</v>
      </c>
      <c r="D32" s="6" t="s">
        <v>11</v>
      </c>
      <c r="E32" s="10">
        <v>3</v>
      </c>
      <c r="F32" s="7">
        <v>1200</v>
      </c>
      <c r="G32" s="7">
        <f t="shared" si="0"/>
        <v>3600</v>
      </c>
    </row>
    <row r="33" spans="1:7" ht="15.75" x14ac:dyDescent="0.2">
      <c r="A33" s="9">
        <v>26</v>
      </c>
      <c r="B33" s="9">
        <v>52</v>
      </c>
      <c r="C33" s="11" t="s">
        <v>38</v>
      </c>
      <c r="D33" s="6" t="s">
        <v>12</v>
      </c>
      <c r="E33" s="10">
        <v>2</v>
      </c>
      <c r="F33" s="7">
        <v>290</v>
      </c>
      <c r="G33" s="7">
        <f t="shared" si="0"/>
        <v>580</v>
      </c>
    </row>
    <row r="34" spans="1:7" ht="31.5" x14ac:dyDescent="0.2">
      <c r="A34" s="9">
        <v>27</v>
      </c>
      <c r="B34" s="9">
        <v>53</v>
      </c>
      <c r="C34" s="11" t="s">
        <v>39</v>
      </c>
      <c r="D34" s="6" t="s">
        <v>12</v>
      </c>
      <c r="E34" s="10">
        <v>4</v>
      </c>
      <c r="F34" s="7">
        <v>880</v>
      </c>
      <c r="G34" s="7">
        <f t="shared" si="0"/>
        <v>3520</v>
      </c>
    </row>
    <row r="35" spans="1:7" s="14" customFormat="1" ht="23.25" customHeight="1" x14ac:dyDescent="0.2">
      <c r="A35" s="12"/>
      <c r="B35" s="12"/>
      <c r="C35" s="12" t="s">
        <v>41</v>
      </c>
      <c r="D35" s="13"/>
      <c r="E35" s="13"/>
      <c r="F35" s="12"/>
      <c r="G35" s="15">
        <f>SUM(G8:G34)</f>
        <v>133050</v>
      </c>
    </row>
  </sheetData>
  <mergeCells count="2"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реаг-1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1k-206-n4</cp:lastModifiedBy>
  <cp:lastPrinted>2019-05-08T12:21:38Z</cp:lastPrinted>
  <dcterms:created xsi:type="dcterms:W3CDTF">2013-09-18T00:04:53Z</dcterms:created>
  <dcterms:modified xsi:type="dcterms:W3CDTF">2026-07-03T07:37:22Z</dcterms:modified>
</cp:coreProperties>
</file>