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" yWindow="588" windowWidth="17892" windowHeight="7368"/>
  </bookViews>
  <sheets>
    <sheet name="Ведомость объемов работ" sheetId="1" r:id="rId1"/>
    <sheet name="ЛСР" sheetId="2" r:id="rId2"/>
  </sheets>
  <definedNames>
    <definedName name="_xlnm.Print_Titles" localSheetId="0">'Ведомость объемов работ'!#REF!</definedName>
    <definedName name="_xlnm.Print_Area" localSheetId="0">'Ведомость объемов работ'!$A$1:$H$14</definedName>
  </definedNames>
  <calcPr calcId="145621"/>
</workbook>
</file>

<file path=xl/calcChain.xml><?xml version="1.0" encoding="utf-8"?>
<calcChain xmlns="http://schemas.openxmlformats.org/spreadsheetml/2006/main">
  <c r="A12" i="1" l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<sst xmlns="http://schemas.openxmlformats.org/spreadsheetml/2006/main" count="205" uniqueCount="119">
  <si>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</si>
  <si>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</si>
  <si>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</si>
  <si>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</si>
  <si>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</si>
  <si>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</si>
  <si>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Ссылки на чертежи</t>
  </si>
  <si>
    <t>Формула расчёта, расчёт объёмов работ и расхода материалов</t>
  </si>
  <si>
    <t>Раздел 1. Общестроительные работы</t>
  </si>
  <si>
    <t>1</t>
  </si>
  <si>
    <t>Разборка мелких покрытий и обделок из листовой стали: водосточных труб с люлек</t>
  </si>
  <si>
    <t>100 м</t>
  </si>
  <si>
    <t xml:space="preserve"> </t>
  </si>
  <si>
    <t xml:space="preserve">1 </t>
  </si>
  <si>
    <t>2</t>
  </si>
  <si>
    <t>Устройство металлической водосточной системы: прямых звеньев труб</t>
  </si>
  <si>
    <t>м</t>
  </si>
  <si>
    <t>3</t>
  </si>
  <si>
    <t>Труба с коленом металлическая для водосточных систем, окрашенная, ширина 102 мм, высота 76 мм, длина 3000 мм</t>
  </si>
  <si>
    <t>шт</t>
  </si>
  <si>
    <t>4</t>
  </si>
  <si>
    <t>Заклепки комбинированные для соединения профилированного стального настила и разнообразных листовых деталей</t>
  </si>
  <si>
    <t>т</t>
  </si>
  <si>
    <t>5</t>
  </si>
  <si>
    <t>Кабель до 35 кВ с креплением накладными скобами, масса 1 м кабеля: до 1 кг</t>
  </si>
  <si>
    <t>6</t>
  </si>
  <si>
    <t>Кабель саморегулируемый греющий "FroStop Black" для защиты от замерзания трубопроводов диаметром 50-100 мм</t>
  </si>
  <si>
    <t>7</t>
  </si>
  <si>
    <t>Клипсы (зажимы)</t>
  </si>
  <si>
    <t>100 шт</t>
  </si>
  <si>
    <t/>
  </si>
  <si>
    <t>ЛОКАЛЬНЫЙ СМЕТНЫЙ РАСЧЕТ (СМЕТА) № ЛС-02-01-01</t>
  </si>
  <si>
    <t>Монтажные работы (водостоков и электрообогрева)</t>
  </si>
  <si>
    <t xml:space="preserve"> (наименование работ и затрат)</t>
  </si>
  <si>
    <t xml:space="preserve">Составлен </t>
  </si>
  <si>
    <t>базисно-индексным</t>
  </si>
  <si>
    <t>методом</t>
  </si>
  <si>
    <t>Основание</t>
  </si>
  <si>
    <t>Ведомость объемов работ</t>
  </si>
  <si>
    <t>(проектная и (или) иная техническая документация)</t>
  </si>
  <si>
    <t xml:space="preserve">Составлен(а) в текущем (базисном) уровне цен </t>
  </si>
  <si>
    <t>I квартал 2026 года (01.01.2000)</t>
  </si>
  <si>
    <t xml:space="preserve">Сметная стоимость </t>
  </si>
  <si>
    <t>(50,39)</t>
  </si>
  <si>
    <t>тыс.руб.</t>
  </si>
  <si>
    <t>в том числе:</t>
  </si>
  <si>
    <t>строительных работ</t>
  </si>
  <si>
    <t>(22,9)</t>
  </si>
  <si>
    <t>Средства на оплату труда рабочих</t>
  </si>
  <si>
    <t>(1,02)</t>
  </si>
  <si>
    <t>монтажных работ</t>
  </si>
  <si>
    <t>(27,5)</t>
  </si>
  <si>
    <t>Нормативные затраты труда рабочих</t>
  </si>
  <si>
    <t>чел.час.</t>
  </si>
  <si>
    <t>оборудования</t>
  </si>
  <si>
    <t>(0)</t>
  </si>
  <si>
    <t>Нормативные затраты труда машинистов</t>
  </si>
  <si>
    <t>прочих затрат</t>
  </si>
  <si>
    <t xml:space="preserve">  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</si>
  <si>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</si>
  <si>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</si>
  <si>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</si>
  <si>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</si>
  <si>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 в базисном уровне цен (в текущем уровне цен (гр. 8) для ресурсов, отсутствующих в ФРСН), руб.</t>
  </si>
  <si>
    <t>Индексы</t>
  </si>
  <si>
    <t>Сметная стоимость в текущем уровне цен, руб.</t>
  </si>
  <si>
    <t>на единицу</t>
  </si>
  <si>
    <t>коэффициенты</t>
  </si>
  <si>
    <t>всего с учетом коэффициентов</t>
  </si>
  <si>
    <t>всего</t>
  </si>
  <si>
    <t>ФЕРр58-3-3</t>
  </si>
  <si>
    <t>ОТ</t>
  </si>
  <si>
    <t>ЗТ</t>
  </si>
  <si>
    <t>чел.-ч</t>
  </si>
  <si>
    <t>Итого по расценке</t>
  </si>
  <si>
    <t>ФОТ</t>
  </si>
  <si>
    <t>Пр/812-092.0-1</t>
  </si>
  <si>
    <t>НР Крыши, кровли (ремонтно-строительные)</t>
  </si>
  <si>
    <t>%</t>
  </si>
  <si>
    <t>Пр/774-092.0</t>
  </si>
  <si>
    <t>СП Крыши, кровли (ремонтно-строительные)</t>
  </si>
  <si>
    <t>Всего по позиции</t>
  </si>
  <si>
    <t>ФЕР12-01-035-03</t>
  </si>
  <si>
    <t>М</t>
  </si>
  <si>
    <t>Пр/812-012.0-1</t>
  </si>
  <si>
    <t>НР Кровли</t>
  </si>
  <si>
    <t>Пр/774-012.0</t>
  </si>
  <si>
    <t>СП Кровли</t>
  </si>
  <si>
    <t>ФССЦ-12.1.01.05-0062</t>
  </si>
  <si>
    <t>ФССЦ-01.7.15.08-0011</t>
  </si>
  <si>
    <t>ФЕРм08-02-146-02</t>
  </si>
  <si>
    <t>ЭМ</t>
  </si>
  <si>
    <t>в т.ч. ОТм</t>
  </si>
  <si>
    <t>ЗТм</t>
  </si>
  <si>
    <t>Пр/812-049.3-1</t>
  </si>
  <si>
    <t>НР Электротехнические установки на других объектах</t>
  </si>
  <si>
    <t>Пр/774-049.3</t>
  </si>
  <si>
    <t>СП Электротехнические установки на других объектах</t>
  </si>
  <si>
    <t>ФССЦ-21.1.05.04-0003</t>
  </si>
  <si>
    <t>ФССЦ-12.2.01.01-0021</t>
  </si>
  <si>
    <t>Итоги по смете:</t>
  </si>
  <si>
    <t xml:space="preserve">     Итого прямые затраты (справочно)</t>
  </si>
  <si>
    <t xml:space="preserve">          в том числе:</t>
  </si>
  <si>
    <t xml:space="preserve">               Оплата труда рабочих</t>
  </si>
  <si>
    <t xml:space="preserve">               Эксплуатация машин</t>
  </si>
  <si>
    <t xml:space="preserve">                    в том числе оплата труда машинистов (Отм)</t>
  </si>
  <si>
    <t xml:space="preserve">               Материалы</t>
  </si>
  <si>
    <t xml:space="preserve">     Строительные работы</t>
  </si>
  <si>
    <t xml:space="preserve">               оплата труда</t>
  </si>
  <si>
    <t xml:space="preserve">               материалы</t>
  </si>
  <si>
    <t xml:space="preserve">               накладные расходы</t>
  </si>
  <si>
    <t xml:space="preserve">               сметная прибыль</t>
  </si>
  <si>
    <t xml:space="preserve">     Монтажные работы</t>
  </si>
  <si>
    <t xml:space="preserve">               эксплуатация машин и механизмов</t>
  </si>
  <si>
    <t xml:space="preserve">                    в том числе оплата труда машинистов (ОТм)</t>
  </si>
  <si>
    <t xml:space="preserve">     Итого ФОТ (справочно)</t>
  </si>
  <si>
    <t xml:space="preserve">     Итого накладные расходы (справочно)</t>
  </si>
  <si>
    <t xml:space="preserve">     Итого сметная прибыль (справочно)</t>
  </si>
  <si>
    <t xml:space="preserve">  ВСЕГО по смете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</si>
</sst>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"/>
    <numFmt numFmtId="166" formatCode="0.0000"/>
    <numFmt numFmtId="167" formatCode="0.00000"/>
  </numFmts>
  <fonts count="16" x14ac:knownFonts="1">
    <font>
      <sz val="11"/>
      <color rgb="FF000000"/>
      <name val="Calibri"/>
      <charset val="204"/>
    </font>
    <font>
      <sz val="8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8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name val="Courier New"/>
      <family val="3"/>
      <charset val="204"/>
    </font>
    <font>
      <sz val="14"/>
      <color rgb="FF000000"/>
      <name val="Calibri"/>
      <family val="2"/>
      <charset val="204"/>
    </font>
    <font>
      <sz val="14"/>
      <color rgb="FF000000"/>
      <name val="Arial"/>
      <family val="2"/>
      <charset val="204"/>
    </font>
    <font>
      <sz val="8"/>
      <color rgb="FF000000"/>
      <name val="Arial"/>
      <charset val="204"/>
    </font>
    <font>
      <sz val="8"/>
      <name val="Arial"/>
      <charset val="204"/>
    </font>
    <font>
      <i/>
      <sz val="8"/>
      <name val="Arial"/>
      <charset val="204"/>
    </font>
    <font>
      <b/>
      <sz val="14"/>
      <name val="Arial"/>
      <charset val="204"/>
    </font>
    <font>
      <b/>
      <sz val="8"/>
      <name val="Arial"/>
      <charset val="204"/>
    </font>
    <font>
      <b/>
      <sz val="9"/>
      <color rgb="FF000000"/>
      <name val="Arial"/>
      <charset val="204"/>
    </font>
    <font>
      <b/>
      <sz val="8"/>
      <color rgb="FF000000"/>
      <name val="Arial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/>
  </cellStyleXfs>
  <cellXfs count="138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vertical="top" wrapText="1"/>
    </xf>
    <xf numFmtId="0" fontId="7" fillId="0" borderId="0" xfId="0" applyFont="1"/>
    <xf numFmtId="0" fontId="8" fillId="0" borderId="4" xfId="0" applyNumberFormat="1" applyFont="1" applyFill="1" applyBorder="1" applyAlignment="1" applyProtection="1"/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top"/>
    </xf>
    <xf numFmtId="49" fontId="8" fillId="0" borderId="1" xfId="0" applyNumberFormat="1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center" vertical="top" wrapText="1"/>
    </xf>
    <xf numFmtId="2" fontId="8" fillId="0" borderId="1" xfId="0" applyNumberFormat="1" applyFont="1" applyFill="1" applyBorder="1" applyAlignment="1" applyProtection="1">
      <alignment horizontal="right" vertical="top" wrapText="1"/>
    </xf>
    <xf numFmtId="0" fontId="8" fillId="0" borderId="1" xfId="0" applyNumberFormat="1" applyFont="1" applyFill="1" applyBorder="1" applyAlignment="1" applyProtection="1">
      <alignment horizontal="right" vertical="top" wrapText="1"/>
    </xf>
    <xf numFmtId="1" fontId="8" fillId="0" borderId="1" xfId="0" applyNumberFormat="1" applyFont="1" applyFill="1" applyBorder="1" applyAlignment="1" applyProtection="1">
      <alignment horizontal="right" vertical="top" wrapText="1"/>
    </xf>
    <xf numFmtId="164" fontId="8" fillId="0" borderId="1" xfId="0" applyNumberFormat="1" applyFont="1" applyFill="1" applyBorder="1" applyAlignment="1" applyProtection="1">
      <alignment horizontal="right" vertical="top" wrapText="1"/>
    </xf>
    <xf numFmtId="165" fontId="8" fillId="0" borderId="1" xfId="0" applyNumberFormat="1" applyFont="1" applyFill="1" applyBorder="1" applyAlignment="1" applyProtection="1">
      <alignment horizontal="right" vertical="top" wrapText="1"/>
    </xf>
    <xf numFmtId="0" fontId="0" fillId="0" borderId="0" xfId="0"/>
    <xf numFmtId="49" fontId="9" fillId="0" borderId="0" xfId="0" applyNumberFormat="1" applyFont="1"/>
    <xf numFmtId="49" fontId="10" fillId="0" borderId="0" xfId="0" applyNumberFormat="1" applyFont="1"/>
    <xf numFmtId="49" fontId="10" fillId="0" borderId="0" xfId="0" applyNumberFormat="1" applyFont="1" applyAlignment="1">
      <alignment wrapText="1"/>
    </xf>
    <xf numFmtId="49" fontId="12" fillId="0" borderId="0" xfId="0" applyNumberFormat="1" applyFont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11" fillId="0" borderId="0" xfId="0" applyNumberFormat="1" applyFont="1"/>
    <xf numFmtId="49" fontId="9" fillId="0" borderId="0" xfId="0" applyNumberFormat="1" applyFont="1" applyAlignment="1">
      <alignment horizontal="right" vertical="top"/>
    </xf>
    <xf numFmtId="49" fontId="11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4" fontId="10" fillId="0" borderId="5" xfId="0" applyNumberFormat="1" applyFont="1" applyBorder="1"/>
    <xf numFmtId="49" fontId="9" fillId="0" borderId="5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 wrapText="1"/>
    </xf>
    <xf numFmtId="0" fontId="11" fillId="0" borderId="0" xfId="0" applyFont="1"/>
    <xf numFmtId="2" fontId="10" fillId="0" borderId="0" xfId="0" applyNumberFormat="1" applyFont="1"/>
    <xf numFmtId="49" fontId="9" fillId="0" borderId="0" xfId="0" applyNumberFormat="1" applyFont="1" applyAlignment="1">
      <alignment horizontal="right"/>
    </xf>
    <xf numFmtId="0" fontId="13" fillId="0" borderId="0" xfId="0" applyFont="1"/>
    <xf numFmtId="49" fontId="10" fillId="0" borderId="5" xfId="0" applyNumberFormat="1" applyFont="1" applyBorder="1" applyAlignment="1">
      <alignment horizontal="right"/>
    </xf>
    <xf numFmtId="49" fontId="9" fillId="0" borderId="6" xfId="0" applyNumberFormat="1" applyFont="1" applyBorder="1" applyAlignment="1">
      <alignment horizontal="right"/>
    </xf>
    <xf numFmtId="49" fontId="9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top" wrapText="1"/>
    </xf>
    <xf numFmtId="49" fontId="15" fillId="0" borderId="4" xfId="0" applyNumberFormat="1" applyFont="1" applyBorder="1" applyAlignment="1">
      <alignment horizontal="left" vertical="top" wrapText="1"/>
    </xf>
    <xf numFmtId="49" fontId="15" fillId="0" borderId="4" xfId="0" applyNumberFormat="1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1" fontId="15" fillId="0" borderId="4" xfId="0" applyNumberFormat="1" applyFont="1" applyBorder="1" applyAlignment="1">
      <alignment horizontal="center" vertical="top" wrapText="1"/>
    </xf>
    <xf numFmtId="2" fontId="15" fillId="0" borderId="4" xfId="0" applyNumberFormat="1" applyFont="1" applyBorder="1" applyAlignment="1">
      <alignment horizontal="center" vertical="top" wrapText="1"/>
    </xf>
    <xf numFmtId="0" fontId="15" fillId="0" borderId="4" xfId="0" applyFont="1" applyBorder="1" applyAlignment="1">
      <alignment horizontal="right" vertical="top" wrapText="1"/>
    </xf>
    <xf numFmtId="0" fontId="15" fillId="0" borderId="8" xfId="0" applyFont="1" applyBorder="1" applyAlignment="1">
      <alignment horizontal="right" vertical="top" wrapText="1"/>
    </xf>
    <xf numFmtId="0" fontId="9" fillId="0" borderId="9" xfId="0" applyFont="1" applyBorder="1"/>
    <xf numFmtId="49" fontId="9" fillId="0" borderId="0" xfId="0" applyNumberFormat="1" applyFont="1" applyAlignment="1">
      <alignment horizontal="right" vertical="top" wrapText="1"/>
    </xf>
    <xf numFmtId="49" fontId="9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2" fontId="9" fillId="0" borderId="0" xfId="0" applyNumberFormat="1" applyFont="1" applyAlignment="1">
      <alignment horizontal="right" vertical="top" wrapText="1"/>
    </xf>
    <xf numFmtId="2" fontId="9" fillId="0" borderId="0" xfId="0" applyNumberFormat="1" applyFont="1" applyAlignment="1">
      <alignment horizontal="center" vertical="top" wrapText="1"/>
    </xf>
    <xf numFmtId="4" fontId="9" fillId="0" borderId="10" xfId="0" applyNumberFormat="1" applyFont="1" applyBorder="1" applyAlignment="1">
      <alignment horizontal="right" vertical="top" wrapText="1"/>
    </xf>
    <xf numFmtId="49" fontId="9" fillId="0" borderId="9" xfId="0" applyNumberFormat="1" applyFont="1" applyBorder="1" applyAlignment="1">
      <alignment horizontal="right" vertical="top" wrapText="1"/>
    </xf>
    <xf numFmtId="166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right" vertical="top" wrapText="1"/>
    </xf>
    <xf numFmtId="0" fontId="9" fillId="0" borderId="10" xfId="0" applyFont="1" applyBorder="1" applyAlignment="1">
      <alignment horizontal="right" vertical="top" wrapText="1"/>
    </xf>
    <xf numFmtId="49" fontId="9" fillId="0" borderId="9" xfId="0" applyNumberFormat="1" applyFont="1" applyBorder="1" applyAlignment="1">
      <alignment horizontal="center" vertical="top" wrapText="1"/>
    </xf>
    <xf numFmtId="49" fontId="9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2" fontId="9" fillId="0" borderId="4" xfId="0" applyNumberFormat="1" applyFont="1" applyBorder="1" applyAlignment="1">
      <alignment horizontal="right" vertical="top" wrapText="1"/>
    </xf>
    <xf numFmtId="4" fontId="9" fillId="0" borderId="8" xfId="0" applyNumberFormat="1" applyFont="1" applyBorder="1" applyAlignment="1">
      <alignment horizontal="right" vertical="top" wrapText="1"/>
    </xf>
    <xf numFmtId="1" fontId="9" fillId="0" borderId="0" xfId="0" applyNumberFormat="1" applyFont="1" applyAlignment="1">
      <alignment horizontal="center" vertical="top" wrapText="1"/>
    </xf>
    <xf numFmtId="49" fontId="15" fillId="0" borderId="9" xfId="0" applyNumberFormat="1" applyFont="1" applyBorder="1" applyAlignment="1">
      <alignment horizontal="center" vertical="top" wrapText="1"/>
    </xf>
    <xf numFmtId="49" fontId="15" fillId="0" borderId="0" xfId="0" applyNumberFormat="1" applyFont="1" applyAlignment="1">
      <alignment horizontal="left" vertical="top" wrapText="1"/>
    </xf>
    <xf numFmtId="4" fontId="15" fillId="0" borderId="4" xfId="0" applyNumberFormat="1" applyFont="1" applyBorder="1" applyAlignment="1">
      <alignment horizontal="right" vertical="top" wrapText="1"/>
    </xf>
    <xf numFmtId="4" fontId="15" fillId="0" borderId="8" xfId="0" applyNumberFormat="1" applyFont="1" applyBorder="1" applyAlignment="1">
      <alignment horizontal="right" vertical="top" wrapText="1"/>
    </xf>
    <xf numFmtId="4" fontId="9" fillId="0" borderId="0" xfId="0" applyNumberFormat="1" applyFont="1" applyAlignment="1">
      <alignment horizontal="right" vertical="top" wrapText="1"/>
    </xf>
    <xf numFmtId="4" fontId="9" fillId="0" borderId="4" xfId="0" applyNumberFormat="1" applyFont="1" applyBorder="1" applyAlignment="1">
      <alignment horizontal="right" vertical="top" wrapText="1"/>
    </xf>
    <xf numFmtId="2" fontId="15" fillId="0" borderId="4" xfId="0" applyNumberFormat="1" applyFont="1" applyBorder="1" applyAlignment="1">
      <alignment horizontal="right" vertical="top" wrapText="1"/>
    </xf>
    <xf numFmtId="2" fontId="15" fillId="0" borderId="8" xfId="0" applyNumberFormat="1" applyFont="1" applyBorder="1" applyAlignment="1">
      <alignment horizontal="right" vertical="top" wrapText="1"/>
    </xf>
    <xf numFmtId="164" fontId="15" fillId="0" borderId="4" xfId="0" applyNumberFormat="1" applyFont="1" applyBorder="1" applyAlignment="1">
      <alignment horizontal="center" vertical="top" wrapText="1"/>
    </xf>
    <xf numFmtId="167" fontId="9" fillId="0" borderId="0" xfId="0" applyNumberFormat="1" applyFont="1" applyAlignment="1">
      <alignment horizontal="center" vertical="top" wrapText="1"/>
    </xf>
    <xf numFmtId="165" fontId="15" fillId="0" borderId="4" xfId="0" applyNumberFormat="1" applyFont="1" applyBorder="1" applyAlignment="1">
      <alignment horizontal="center" vertical="top" wrapText="1"/>
    </xf>
    <xf numFmtId="49" fontId="15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right" vertical="top" wrapText="1"/>
    </xf>
    <xf numFmtId="49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49" fontId="9" fillId="0" borderId="7" xfId="0" applyNumberFormat="1" applyFont="1" applyBorder="1"/>
    <xf numFmtId="49" fontId="15" fillId="0" borderId="4" xfId="0" applyNumberFormat="1" applyFont="1" applyBorder="1" applyAlignment="1">
      <alignment horizontal="right" vertical="top" wrapText="1"/>
    </xf>
    <xf numFmtId="0" fontId="15" fillId="0" borderId="4" xfId="0" applyFont="1" applyBorder="1" applyAlignment="1">
      <alignment horizontal="right" vertical="top"/>
    </xf>
    <xf numFmtId="0" fontId="15" fillId="0" borderId="4" xfId="0" applyFont="1" applyBorder="1" applyAlignment="1">
      <alignment horizontal="center" vertical="top"/>
    </xf>
    <xf numFmtId="0" fontId="15" fillId="0" borderId="8" xfId="0" applyFont="1" applyBorder="1" applyAlignment="1">
      <alignment horizontal="right" vertical="top"/>
    </xf>
    <xf numFmtId="49" fontId="9" fillId="0" borderId="9" xfId="0" applyNumberFormat="1" applyFont="1" applyBorder="1"/>
    <xf numFmtId="4" fontId="9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center" vertical="top"/>
    </xf>
    <xf numFmtId="4" fontId="9" fillId="0" borderId="10" xfId="0" applyNumberFormat="1" applyFont="1" applyBorder="1" applyAlignment="1">
      <alignment horizontal="right" vertical="top"/>
    </xf>
    <xf numFmtId="0" fontId="9" fillId="0" borderId="0" xfId="0" applyFont="1" applyAlignment="1">
      <alignment horizontal="right" vertical="top"/>
    </xf>
    <xf numFmtId="0" fontId="9" fillId="0" borderId="10" xfId="0" applyFont="1" applyBorder="1" applyAlignment="1">
      <alignment horizontal="right" vertical="top"/>
    </xf>
    <xf numFmtId="2" fontId="9" fillId="0" borderId="0" xfId="0" applyNumberFormat="1" applyFont="1" applyAlignment="1">
      <alignment horizontal="right" vertical="top"/>
    </xf>
    <xf numFmtId="49" fontId="15" fillId="0" borderId="0" xfId="0" applyNumberFormat="1" applyFont="1" applyAlignment="1">
      <alignment horizontal="right" vertical="top" wrapText="1"/>
    </xf>
    <xf numFmtId="4" fontId="15" fillId="0" borderId="0" xfId="0" applyNumberFormat="1" applyFont="1" applyAlignment="1">
      <alignment horizontal="right" vertical="top"/>
    </xf>
    <xf numFmtId="0" fontId="15" fillId="0" borderId="0" xfId="0" applyFont="1" applyAlignment="1">
      <alignment horizontal="center" vertical="top"/>
    </xf>
    <xf numFmtId="4" fontId="15" fillId="0" borderId="10" xfId="0" applyNumberFormat="1" applyFont="1" applyBorder="1" applyAlignment="1">
      <alignment horizontal="right" vertical="top"/>
    </xf>
    <xf numFmtId="2" fontId="15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right" vertical="top"/>
    </xf>
    <xf numFmtId="49" fontId="9" fillId="0" borderId="4" xfId="0" applyNumberFormat="1" applyFont="1" applyBorder="1"/>
    <xf numFmtId="0" fontId="9" fillId="0" borderId="4" xfId="0" applyFont="1" applyBorder="1"/>
    <xf numFmtId="0" fontId="2" fillId="0" borderId="0" xfId="0" applyNumberFormat="1" applyFont="1" applyFill="1" applyBorder="1" applyAlignment="1" applyProtection="1">
      <alignment horizont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49" fontId="9" fillId="0" borderId="4" xfId="0" applyNumberFormat="1" applyFont="1" applyBorder="1" applyAlignment="1">
      <alignment horizontal="left" vertical="top" wrapText="1"/>
    </xf>
    <xf numFmtId="49" fontId="15" fillId="0" borderId="0" xfId="0" applyNumberFormat="1" applyFont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left" vertical="center" wrapText="1"/>
    </xf>
    <xf numFmtId="4" fontId="10" fillId="0" borderId="6" xfId="0" applyNumberFormat="1" applyFont="1" applyBorder="1" applyAlignment="1">
      <alignment horizontal="right"/>
    </xf>
    <xf numFmtId="0" fontId="10" fillId="0" borderId="6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wrapText="1"/>
    </xf>
    <xf numFmtId="49" fontId="11" fillId="0" borderId="4" xfId="0" applyNumberFormat="1" applyFont="1" applyBorder="1" applyAlignment="1">
      <alignment horizontal="center" vertical="top"/>
    </xf>
    <xf numFmtId="49" fontId="10" fillId="0" borderId="5" xfId="0" applyNumberFormat="1" applyFont="1" applyBorder="1" applyAlignment="1">
      <alignment horizontal="left" wrapText="1"/>
    </xf>
    <xf numFmtId="49" fontId="11" fillId="0" borderId="4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wrapText="1"/>
    </xf>
    <xf numFmtId="49" fontId="12" fillId="0" borderId="0" xfId="0" applyNumberFormat="1" applyFont="1" applyAlignment="1">
      <alignment horizontal="center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"/>
  <sheetViews>
    <sheetView tabSelected="1" zoomScale="90" zoomScaleNormal="90" workbookViewId="0">
      <selection activeCell="A14" sqref="A14:XFD17"/>
    </sheetView>
  </sheetViews>
  <sheetFormatPr defaultColWidth="9.109375" defaultRowHeight="11.25" customHeight="1" x14ac:dyDescent="0.2"/>
  <cols>
    <col min="1" max="1" width="5.6640625" style="1" customWidth="1"/>
    <col min="2" max="2" width="21" style="2" customWidth="1"/>
    <col min="3" max="3" width="37.88671875" style="2" customWidth="1"/>
    <col min="4" max="4" width="7.33203125" style="2" customWidth="1"/>
    <col min="5" max="5" width="12.33203125" style="2" customWidth="1"/>
    <col min="6" max="6" width="16.88671875" style="2" customWidth="1"/>
    <col min="7" max="7" width="26.5546875" style="2" customWidth="1"/>
    <col min="8" max="8" width="22.88671875" style="2" customWidth="1"/>
    <col min="9" max="9" width="8.6640625" style="2" hidden="1" customWidth="1"/>
    <col min="10" max="10" width="4.88671875" style="2" hidden="1" customWidth="1"/>
    <col min="11" max="11" width="11" style="2" hidden="1" customWidth="1"/>
    <col min="12" max="12" width="14.33203125" style="2" customWidth="1"/>
    <col min="13" max="15" width="9.109375" style="2"/>
    <col min="16" max="16" width="107.88671875" style="3" hidden="1" customWidth="1"/>
    <col min="17" max="17" width="49.44140625" style="3" hidden="1" customWidth="1"/>
    <col min="18" max="18" width="47" style="3" hidden="1" customWidth="1"/>
    <col min="19" max="19" width="49.44140625" style="3" hidden="1" customWidth="1"/>
    <col min="20" max="20" width="47" style="3" hidden="1" customWidth="1"/>
    <col min="21" max="16384" width="9.109375" style="2"/>
  </cols>
  <sheetData>
    <row r="1" spans="1:20" customFormat="1" ht="17.399999999999999" x14ac:dyDescent="0.3">
      <c r="A1" s="114" t="s">
        <v>0</v>
      </c>
      <c r="B1" s="114"/>
      <c r="C1" s="114"/>
      <c r="D1" s="114"/>
      <c r="E1" s="114"/>
      <c r="F1" s="114"/>
      <c r="G1" s="114"/>
      <c r="H1" s="114"/>
      <c r="P1" s="5" t="s">
        <v>8</v>
      </c>
    </row>
    <row r="2" spans="1:20" customFormat="1" ht="14.4" x14ac:dyDescent="0.3">
      <c r="A2" s="4"/>
      <c r="P2" s="5"/>
    </row>
    <row r="3" spans="1:20" customFormat="1" ht="51" customHeight="1" x14ac:dyDescent="0.3">
      <c r="A3" s="11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15" t="s">
        <v>7</v>
      </c>
      <c r="H3" s="116"/>
      <c r="P3" s="5"/>
    </row>
    <row r="4" spans="1:20" customFormat="1" ht="17.399999999999999" x14ac:dyDescent="0.3">
      <c r="A4" s="13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17">
        <v>7</v>
      </c>
      <c r="H4" s="118"/>
      <c r="P4" s="5"/>
    </row>
    <row r="5" spans="1:20" customFormat="1" ht="17.399999999999999" x14ac:dyDescent="0.3">
      <c r="A5" s="119" t="s">
        <v>8</v>
      </c>
      <c r="B5" s="119"/>
      <c r="C5" s="119"/>
      <c r="D5" s="119"/>
      <c r="E5" s="119"/>
      <c r="F5" s="119"/>
      <c r="G5" s="119"/>
      <c r="H5" s="119"/>
      <c r="P5" s="5"/>
    </row>
    <row r="6" spans="1:20" customFormat="1" ht="60" customHeight="1" x14ac:dyDescent="0.3">
      <c r="A6" s="15">
        <f>IF(J6&lt;&gt;"",COUNTA(J$1:J6),"")</f>
        <v>1</v>
      </c>
      <c r="B6" s="16" t="s">
        <v>9</v>
      </c>
      <c r="C6" s="17" t="s">
        <v>10</v>
      </c>
      <c r="D6" s="18" t="s">
        <v>11</v>
      </c>
      <c r="E6" s="19">
        <v>2.16</v>
      </c>
      <c r="F6" s="17"/>
      <c r="G6" s="20"/>
      <c r="H6" s="17" t="s">
        <v>12</v>
      </c>
      <c r="J6" s="2" t="s">
        <v>13</v>
      </c>
      <c r="P6" s="5"/>
    </row>
    <row r="7" spans="1:20" customFormat="1" ht="57.75" customHeight="1" x14ac:dyDescent="0.3">
      <c r="A7" s="15">
        <f>IF(J7&lt;&gt;"",COUNTA(J$1:J7),"")</f>
        <v>2</v>
      </c>
      <c r="B7" s="16" t="s">
        <v>14</v>
      </c>
      <c r="C7" s="17" t="s">
        <v>15</v>
      </c>
      <c r="D7" s="18" t="s">
        <v>16</v>
      </c>
      <c r="E7" s="21">
        <v>216</v>
      </c>
      <c r="F7" s="17"/>
      <c r="G7" s="20"/>
      <c r="H7" s="17" t="s">
        <v>12</v>
      </c>
      <c r="J7" s="2" t="s">
        <v>13</v>
      </c>
      <c r="P7" s="5"/>
    </row>
    <row r="8" spans="1:20" customFormat="1" ht="110.25" customHeight="1" x14ac:dyDescent="0.3">
      <c r="A8" s="15">
        <f>IF(J8&lt;&gt;"",COUNTA(J$1:J8),"")</f>
        <v>3</v>
      </c>
      <c r="B8" s="16" t="s">
        <v>17</v>
      </c>
      <c r="C8" s="17" t="s">
        <v>18</v>
      </c>
      <c r="D8" s="18" t="s">
        <v>19</v>
      </c>
      <c r="E8" s="21">
        <v>72</v>
      </c>
      <c r="F8" s="17"/>
      <c r="G8" s="20"/>
      <c r="H8" s="17" t="s">
        <v>12</v>
      </c>
      <c r="J8" s="2" t="s">
        <v>13</v>
      </c>
      <c r="P8" s="5"/>
    </row>
    <row r="9" spans="1:20" customFormat="1" ht="110.25" customHeight="1" x14ac:dyDescent="0.3">
      <c r="A9" s="15">
        <f>IF(J9&lt;&gt;"",COUNTA(J$1:J9),"")</f>
        <v>4</v>
      </c>
      <c r="B9" s="16" t="s">
        <v>20</v>
      </c>
      <c r="C9" s="17" t="s">
        <v>21</v>
      </c>
      <c r="D9" s="18" t="s">
        <v>22</v>
      </c>
      <c r="E9" s="19">
        <v>0.01</v>
      </c>
      <c r="F9" s="17"/>
      <c r="G9" s="20"/>
      <c r="H9" s="17" t="s">
        <v>12</v>
      </c>
      <c r="J9" s="2" t="s">
        <v>13</v>
      </c>
    </row>
    <row r="10" spans="1:20" s="6" customFormat="1" ht="52.2" x14ac:dyDescent="0.3">
      <c r="A10" s="15">
        <f>IF(J10&lt;&gt;"",COUNTA(J$1:J10),"")</f>
        <v>5</v>
      </c>
      <c r="B10" s="16" t="s">
        <v>23</v>
      </c>
      <c r="C10" s="17" t="s">
        <v>24</v>
      </c>
      <c r="D10" s="18" t="s">
        <v>11</v>
      </c>
      <c r="E10" s="22">
        <v>2.1019999999999999</v>
      </c>
      <c r="F10" s="17"/>
      <c r="G10" s="20"/>
      <c r="H10" s="17" t="s">
        <v>12</v>
      </c>
      <c r="I10"/>
      <c r="J10" s="2" t="s">
        <v>13</v>
      </c>
      <c r="K10"/>
      <c r="L10"/>
      <c r="M10"/>
      <c r="N10"/>
      <c r="O10"/>
      <c r="P10" s="7"/>
      <c r="Q10" s="7" t="s">
        <v>30</v>
      </c>
      <c r="R10" s="7" t="s">
        <v>30</v>
      </c>
      <c r="S10" s="7"/>
      <c r="T10" s="7"/>
    </row>
    <row r="11" spans="1:20" s="6" customFormat="1" ht="98.25" customHeight="1" x14ac:dyDescent="0.3">
      <c r="A11" s="15">
        <f>IF(J11&lt;&gt;"",COUNTA(J$1:J11),"")</f>
        <v>6</v>
      </c>
      <c r="B11" s="16" t="s">
        <v>25</v>
      </c>
      <c r="C11" s="17" t="s">
        <v>26</v>
      </c>
      <c r="D11" s="18" t="s">
        <v>16</v>
      </c>
      <c r="E11" s="23">
        <v>210.2</v>
      </c>
      <c r="F11" s="17"/>
      <c r="G11" s="20"/>
      <c r="H11" s="17" t="s">
        <v>12</v>
      </c>
      <c r="I11"/>
      <c r="J11" s="2" t="s">
        <v>13</v>
      </c>
      <c r="P11" s="7"/>
      <c r="Q11" s="7"/>
      <c r="R11" s="7"/>
      <c r="S11" s="7"/>
      <c r="T11" s="7"/>
    </row>
    <row r="12" spans="1:20" s="6" customFormat="1" ht="34.799999999999997" x14ac:dyDescent="0.3">
      <c r="A12" s="15">
        <f>IF(J12&lt;&gt;"",COUNTA(J$1:J12),"")</f>
        <v>7</v>
      </c>
      <c r="B12" s="16" t="s">
        <v>27</v>
      </c>
      <c r="C12" s="17" t="s">
        <v>28</v>
      </c>
      <c r="D12" s="18" t="s">
        <v>29</v>
      </c>
      <c r="E12" s="19">
        <v>0.97</v>
      </c>
      <c r="F12" s="17"/>
      <c r="G12" s="20"/>
      <c r="H12" s="17" t="s">
        <v>12</v>
      </c>
      <c r="I12"/>
      <c r="J12" s="2" t="s">
        <v>13</v>
      </c>
      <c r="K12"/>
      <c r="L12"/>
      <c r="M12"/>
      <c r="N12"/>
      <c r="O12"/>
      <c r="P12" s="7"/>
      <c r="Q12" s="7"/>
      <c r="R12" s="7"/>
      <c r="S12" s="7" t="s">
        <v>30</v>
      </c>
      <c r="T12" s="7" t="s">
        <v>30</v>
      </c>
    </row>
    <row r="13" spans="1:20" s="6" customFormat="1" ht="35.25" customHeight="1" x14ac:dyDescent="0.35">
      <c r="A13" s="9"/>
      <c r="B13" s="10"/>
      <c r="C13" s="10"/>
      <c r="D13" s="10"/>
      <c r="E13" s="10"/>
      <c r="F13" s="10"/>
      <c r="G13" s="10"/>
      <c r="H13" s="10"/>
      <c r="I13"/>
      <c r="J13"/>
      <c r="P13" s="7"/>
      <c r="Q13" s="7"/>
      <c r="R13" s="7"/>
      <c r="S13" s="7"/>
      <c r="T13" s="7"/>
    </row>
    <row r="15" spans="1:20" ht="11.25" customHeight="1" x14ac:dyDescent="0.3">
      <c r="A15"/>
      <c r="B15" s="8"/>
      <c r="C15"/>
      <c r="D15" s="8"/>
      <c r="E15"/>
      <c r="F15" s="8"/>
      <c r="G15"/>
      <c r="H15"/>
      <c r="I15"/>
      <c r="J15"/>
    </row>
  </sheetData>
  <mergeCells count="4">
    <mergeCell ref="A1:H1"/>
    <mergeCell ref="G3:H3"/>
    <mergeCell ref="G4:H4"/>
    <mergeCell ref="A5:H5"/>
  </mergeCells>
  <printOptions horizontalCentered="1"/>
  <pageMargins left="0.78740155696868896" right="0.31496062874794001" top="0.31496062874794001" bottom="0.31496062874794001" header="0.19685038924217199" footer="0.19685038924217199"/>
  <pageSetup paperSize="9" scale="60" fitToHeight="0" orientation="portrait" r:id="rId1"/>
  <headerFooter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workbookViewId="0">
      <selection activeCell="A89" sqref="A89:XFD96"/>
    </sheetView>
  </sheetViews>
  <sheetFormatPr defaultRowHeight="14.4" x14ac:dyDescent="0.3"/>
  <sheetData>
    <row r="1" spans="1:14" ht="17.399999999999999" x14ac:dyDescent="0.3">
      <c r="A1" s="137" t="s">
        <v>31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 ht="17.399999999999999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x14ac:dyDescent="0.3">
      <c r="A3" s="132" t="s">
        <v>32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4" x14ac:dyDescent="0.3">
      <c r="A4" s="133" t="s">
        <v>33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x14ac:dyDescent="0.3">
      <c r="A5" s="26" t="s">
        <v>34</v>
      </c>
      <c r="B5" s="29" t="s">
        <v>35</v>
      </c>
      <c r="C5" s="25" t="s">
        <v>36</v>
      </c>
      <c r="D5" s="25"/>
      <c r="E5" s="25"/>
      <c r="F5" s="27"/>
      <c r="G5" s="27"/>
      <c r="H5" s="27"/>
      <c r="I5" s="27"/>
      <c r="J5" s="27"/>
      <c r="K5" s="27"/>
      <c r="L5" s="27"/>
      <c r="M5" s="27"/>
      <c r="N5" s="27"/>
    </row>
    <row r="6" spans="1:14" x14ac:dyDescent="0.3">
      <c r="A6" s="26" t="s">
        <v>37</v>
      </c>
      <c r="B6" s="134" t="s">
        <v>38</v>
      </c>
      <c r="C6" s="134"/>
      <c r="D6" s="134"/>
      <c r="E6" s="134"/>
      <c r="F6" s="134"/>
      <c r="G6" s="27"/>
      <c r="H6" s="27"/>
      <c r="I6" s="27"/>
      <c r="J6" s="27"/>
      <c r="K6" s="27"/>
      <c r="L6" s="27"/>
      <c r="M6" s="27"/>
      <c r="N6" s="27"/>
    </row>
    <row r="7" spans="1:14" x14ac:dyDescent="0.3">
      <c r="A7" s="26"/>
      <c r="B7" s="135" t="s">
        <v>39</v>
      </c>
      <c r="C7" s="135"/>
      <c r="D7" s="135"/>
      <c r="E7" s="135"/>
      <c r="F7" s="135"/>
      <c r="G7" s="30"/>
      <c r="H7" s="30"/>
      <c r="I7" s="30"/>
      <c r="J7" s="30"/>
      <c r="K7" s="30"/>
      <c r="L7" s="30"/>
      <c r="M7" s="31"/>
      <c r="N7" s="30"/>
    </row>
    <row r="8" spans="1:14" x14ac:dyDescent="0.3">
      <c r="A8" s="26"/>
      <c r="B8" s="26"/>
      <c r="C8" s="26"/>
      <c r="D8" s="32"/>
      <c r="E8" s="32"/>
      <c r="F8" s="32"/>
      <c r="G8" s="32"/>
      <c r="H8" s="32"/>
      <c r="I8" s="32"/>
      <c r="J8" s="32"/>
      <c r="K8" s="32"/>
      <c r="L8" s="32"/>
      <c r="M8" s="30"/>
      <c r="N8" s="30"/>
    </row>
    <row r="9" spans="1:14" x14ac:dyDescent="0.3">
      <c r="A9" s="33" t="s">
        <v>40</v>
      </c>
      <c r="B9" s="26"/>
      <c r="C9" s="26"/>
      <c r="D9" s="136" t="s">
        <v>41</v>
      </c>
      <c r="E9" s="136"/>
      <c r="F9" s="136"/>
      <c r="G9" s="34"/>
      <c r="H9" s="34"/>
      <c r="I9" s="34"/>
      <c r="J9" s="34"/>
      <c r="K9" s="34"/>
      <c r="L9" s="34"/>
      <c r="M9" s="34"/>
      <c r="N9" s="34"/>
    </row>
    <row r="10" spans="1:14" x14ac:dyDescent="0.3">
      <c r="A10" s="26"/>
      <c r="B10" s="35"/>
      <c r="C10" s="35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x14ac:dyDescent="0.3">
      <c r="A11" s="33" t="s">
        <v>42</v>
      </c>
      <c r="B11" s="35"/>
      <c r="C11" s="37">
        <v>599.91</v>
      </c>
      <c r="D11" s="38" t="s">
        <v>43</v>
      </c>
      <c r="E11" s="39" t="s">
        <v>44</v>
      </c>
      <c r="F11" s="24"/>
      <c r="G11" s="35"/>
      <c r="H11" s="35"/>
      <c r="I11" s="35"/>
      <c r="J11" s="35"/>
      <c r="K11" s="35"/>
      <c r="L11" s="40"/>
      <c r="M11" s="40"/>
      <c r="N11" s="35"/>
    </row>
    <row r="12" spans="1:14" x14ac:dyDescent="0.3">
      <c r="A12" s="26"/>
      <c r="B12" s="41" t="s">
        <v>45</v>
      </c>
      <c r="C12" s="42"/>
      <c r="D12" s="43"/>
      <c r="E12" s="39"/>
      <c r="F12" s="24"/>
      <c r="G12" s="35"/>
      <c r="H12" s="24"/>
      <c r="I12" s="24"/>
      <c r="J12" s="24"/>
      <c r="K12" s="24"/>
      <c r="L12" s="24"/>
      <c r="M12" s="24"/>
      <c r="N12" s="24"/>
    </row>
    <row r="13" spans="1:14" x14ac:dyDescent="0.3">
      <c r="A13" s="26"/>
      <c r="B13" s="44" t="s">
        <v>46</v>
      </c>
      <c r="C13" s="37">
        <v>310.85000000000002</v>
      </c>
      <c r="D13" s="38" t="s">
        <v>47</v>
      </c>
      <c r="E13" s="39" t="s">
        <v>44</v>
      </c>
      <c r="F13" s="24"/>
      <c r="G13" s="35" t="s">
        <v>48</v>
      </c>
      <c r="H13" s="24"/>
      <c r="I13" s="35"/>
      <c r="J13" s="35"/>
      <c r="K13" s="35"/>
      <c r="L13" s="37">
        <v>76.489999999999995</v>
      </c>
      <c r="M13" s="45" t="s">
        <v>49</v>
      </c>
      <c r="N13" s="39" t="s">
        <v>44</v>
      </c>
    </row>
    <row r="14" spans="1:14" x14ac:dyDescent="0.3">
      <c r="A14" s="26"/>
      <c r="B14" s="44" t="s">
        <v>50</v>
      </c>
      <c r="C14" s="37">
        <v>289.06</v>
      </c>
      <c r="D14" s="46" t="s">
        <v>51</v>
      </c>
      <c r="E14" s="39" t="s">
        <v>44</v>
      </c>
      <c r="F14" s="24"/>
      <c r="G14" s="35" t="s">
        <v>52</v>
      </c>
      <c r="H14" s="24"/>
      <c r="I14" s="35"/>
      <c r="J14" s="35"/>
      <c r="K14" s="35"/>
      <c r="L14" s="129">
        <v>117.38</v>
      </c>
      <c r="M14" s="129"/>
      <c r="N14" s="39" t="s">
        <v>53</v>
      </c>
    </row>
    <row r="15" spans="1:14" x14ac:dyDescent="0.3">
      <c r="A15" s="26"/>
      <c r="B15" s="44" t="s">
        <v>54</v>
      </c>
      <c r="C15" s="37">
        <v>0</v>
      </c>
      <c r="D15" s="46" t="s">
        <v>55</v>
      </c>
      <c r="E15" s="39" t="s">
        <v>44</v>
      </c>
      <c r="F15" s="24"/>
      <c r="G15" s="35" t="s">
        <v>56</v>
      </c>
      <c r="H15" s="24"/>
      <c r="I15" s="35"/>
      <c r="J15" s="35"/>
      <c r="K15" s="35"/>
      <c r="L15" s="129">
        <v>9.6300000000000008</v>
      </c>
      <c r="M15" s="129"/>
      <c r="N15" s="39" t="s">
        <v>53</v>
      </c>
    </row>
    <row r="16" spans="1:14" x14ac:dyDescent="0.3">
      <c r="A16" s="26"/>
      <c r="B16" s="44" t="s">
        <v>57</v>
      </c>
      <c r="C16" s="37">
        <v>0</v>
      </c>
      <c r="D16" s="38" t="s">
        <v>55</v>
      </c>
      <c r="E16" s="39" t="s">
        <v>44</v>
      </c>
      <c r="F16" s="24"/>
      <c r="G16" s="35"/>
      <c r="H16" s="35"/>
      <c r="I16" s="35"/>
      <c r="J16" s="35"/>
      <c r="K16" s="35"/>
      <c r="L16" s="130" t="s">
        <v>58</v>
      </c>
      <c r="M16" s="130"/>
      <c r="N16" s="35"/>
    </row>
    <row r="17" spans="1:14" x14ac:dyDescent="0.3">
      <c r="A17" s="47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1:14" x14ac:dyDescent="0.3">
      <c r="A18" s="131" t="s">
        <v>1</v>
      </c>
      <c r="B18" s="120" t="s">
        <v>59</v>
      </c>
      <c r="C18" s="120" t="s">
        <v>60</v>
      </c>
      <c r="D18" s="120"/>
      <c r="E18" s="120"/>
      <c r="F18" s="120" t="s">
        <v>61</v>
      </c>
      <c r="G18" s="120" t="s">
        <v>62</v>
      </c>
      <c r="H18" s="120"/>
      <c r="I18" s="120"/>
      <c r="J18" s="120" t="s">
        <v>63</v>
      </c>
      <c r="K18" s="120"/>
      <c r="L18" s="120"/>
      <c r="M18" s="120" t="s">
        <v>64</v>
      </c>
      <c r="N18" s="120" t="s">
        <v>65</v>
      </c>
    </row>
    <row r="19" spans="1:14" x14ac:dyDescent="0.3">
      <c r="A19" s="131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</row>
    <row r="20" spans="1:14" ht="40.799999999999997" x14ac:dyDescent="0.3">
      <c r="A20" s="131"/>
      <c r="B20" s="120"/>
      <c r="C20" s="120"/>
      <c r="D20" s="120"/>
      <c r="E20" s="120"/>
      <c r="F20" s="120"/>
      <c r="G20" s="48" t="s">
        <v>66</v>
      </c>
      <c r="H20" s="48" t="s">
        <v>67</v>
      </c>
      <c r="I20" s="48" t="s">
        <v>68</v>
      </c>
      <c r="J20" s="48" t="s">
        <v>66</v>
      </c>
      <c r="K20" s="48" t="s">
        <v>67</v>
      </c>
      <c r="L20" s="48" t="s">
        <v>69</v>
      </c>
      <c r="M20" s="120"/>
      <c r="N20" s="120"/>
    </row>
    <row r="21" spans="1:14" x14ac:dyDescent="0.3">
      <c r="A21" s="49">
        <v>1</v>
      </c>
      <c r="B21" s="50">
        <v>2</v>
      </c>
      <c r="C21" s="125">
        <v>3</v>
      </c>
      <c r="D21" s="125"/>
      <c r="E21" s="125"/>
      <c r="F21" s="50">
        <v>4</v>
      </c>
      <c r="G21" s="50">
        <v>5</v>
      </c>
      <c r="H21" s="50">
        <v>6</v>
      </c>
      <c r="I21" s="50">
        <v>7</v>
      </c>
      <c r="J21" s="50">
        <v>8</v>
      </c>
      <c r="K21" s="50">
        <v>9</v>
      </c>
      <c r="L21" s="50">
        <v>10</v>
      </c>
      <c r="M21" s="50">
        <v>11</v>
      </c>
      <c r="N21" s="50">
        <v>12</v>
      </c>
    </row>
    <row r="22" spans="1:14" x14ac:dyDescent="0.3">
      <c r="A22" s="126" t="s">
        <v>8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8"/>
    </row>
    <row r="23" spans="1:14" x14ac:dyDescent="0.3">
      <c r="A23" s="51" t="s">
        <v>9</v>
      </c>
      <c r="B23" s="52" t="s">
        <v>70</v>
      </c>
      <c r="C23" s="121" t="s">
        <v>10</v>
      </c>
      <c r="D23" s="121"/>
      <c r="E23" s="121"/>
      <c r="F23" s="53" t="s">
        <v>11</v>
      </c>
      <c r="G23" s="54">
        <v>2.16</v>
      </c>
      <c r="H23" s="55">
        <v>1</v>
      </c>
      <c r="I23" s="56">
        <v>2.16</v>
      </c>
      <c r="J23" s="57"/>
      <c r="K23" s="54"/>
      <c r="L23" s="57"/>
      <c r="M23" s="54"/>
      <c r="N23" s="58"/>
    </row>
    <row r="24" spans="1:14" x14ac:dyDescent="0.3">
      <c r="A24" s="59"/>
      <c r="B24" s="60" t="s">
        <v>9</v>
      </c>
      <c r="C24" s="122" t="s">
        <v>71</v>
      </c>
      <c r="D24" s="122"/>
      <c r="E24" s="122"/>
      <c r="F24" s="62"/>
      <c r="G24" s="63"/>
      <c r="H24" s="63"/>
      <c r="I24" s="63"/>
      <c r="J24" s="64">
        <v>235.31</v>
      </c>
      <c r="K24" s="63"/>
      <c r="L24" s="64">
        <v>508.27</v>
      </c>
      <c r="M24" s="65">
        <v>74.94</v>
      </c>
      <c r="N24" s="66">
        <v>38089.75</v>
      </c>
    </row>
    <row r="25" spans="1:14" x14ac:dyDescent="0.3">
      <c r="A25" s="67"/>
      <c r="B25" s="60"/>
      <c r="C25" s="122" t="s">
        <v>72</v>
      </c>
      <c r="D25" s="122"/>
      <c r="E25" s="122"/>
      <c r="F25" s="62" t="s">
        <v>73</v>
      </c>
      <c r="G25" s="65">
        <v>29.34</v>
      </c>
      <c r="H25" s="63"/>
      <c r="I25" s="68">
        <v>63.374400000000001</v>
      </c>
      <c r="J25" s="69"/>
      <c r="K25" s="63"/>
      <c r="L25" s="69"/>
      <c r="M25" s="63"/>
      <c r="N25" s="70"/>
    </row>
    <row r="26" spans="1:14" x14ac:dyDescent="0.3">
      <c r="A26" s="71"/>
      <c r="B26" s="60"/>
      <c r="C26" s="123" t="s">
        <v>74</v>
      </c>
      <c r="D26" s="123"/>
      <c r="E26" s="123"/>
      <c r="F26" s="72"/>
      <c r="G26" s="73"/>
      <c r="H26" s="73"/>
      <c r="I26" s="73"/>
      <c r="J26" s="74">
        <v>235.31</v>
      </c>
      <c r="K26" s="73"/>
      <c r="L26" s="74">
        <v>508.27</v>
      </c>
      <c r="M26" s="73"/>
      <c r="N26" s="75">
        <v>38089.75</v>
      </c>
    </row>
    <row r="27" spans="1:14" x14ac:dyDescent="0.3">
      <c r="A27" s="67"/>
      <c r="B27" s="60"/>
      <c r="C27" s="122" t="s">
        <v>75</v>
      </c>
      <c r="D27" s="122"/>
      <c r="E27" s="122"/>
      <c r="F27" s="62"/>
      <c r="G27" s="63"/>
      <c r="H27" s="63"/>
      <c r="I27" s="63"/>
      <c r="J27" s="69"/>
      <c r="K27" s="63"/>
      <c r="L27" s="64">
        <v>508.27</v>
      </c>
      <c r="M27" s="63"/>
      <c r="N27" s="66">
        <v>38089.75</v>
      </c>
    </row>
    <row r="28" spans="1:14" ht="20.399999999999999" x14ac:dyDescent="0.3">
      <c r="A28" s="67"/>
      <c r="B28" s="60" t="s">
        <v>76</v>
      </c>
      <c r="C28" s="122" t="s">
        <v>77</v>
      </c>
      <c r="D28" s="122"/>
      <c r="E28" s="122"/>
      <c r="F28" s="62" t="s">
        <v>78</v>
      </c>
      <c r="G28" s="76">
        <v>90</v>
      </c>
      <c r="H28" s="63"/>
      <c r="I28" s="76">
        <v>90</v>
      </c>
      <c r="J28" s="69"/>
      <c r="K28" s="63"/>
      <c r="L28" s="64">
        <v>457.44</v>
      </c>
      <c r="M28" s="63"/>
      <c r="N28" s="66">
        <v>34280.78</v>
      </c>
    </row>
    <row r="29" spans="1:14" ht="20.399999999999999" x14ac:dyDescent="0.3">
      <c r="A29" s="67"/>
      <c r="B29" s="60" t="s">
        <v>79</v>
      </c>
      <c r="C29" s="122" t="s">
        <v>80</v>
      </c>
      <c r="D29" s="122"/>
      <c r="E29" s="122"/>
      <c r="F29" s="62" t="s">
        <v>78</v>
      </c>
      <c r="G29" s="76">
        <v>46</v>
      </c>
      <c r="H29" s="63"/>
      <c r="I29" s="76">
        <v>46</v>
      </c>
      <c r="J29" s="69"/>
      <c r="K29" s="63"/>
      <c r="L29" s="64">
        <v>233.8</v>
      </c>
      <c r="M29" s="63"/>
      <c r="N29" s="66">
        <v>17521.29</v>
      </c>
    </row>
    <row r="30" spans="1:14" x14ac:dyDescent="0.3">
      <c r="A30" s="77"/>
      <c r="B30" s="78"/>
      <c r="C30" s="121" t="s">
        <v>81</v>
      </c>
      <c r="D30" s="121"/>
      <c r="E30" s="121"/>
      <c r="F30" s="53"/>
      <c r="G30" s="54"/>
      <c r="H30" s="54"/>
      <c r="I30" s="54"/>
      <c r="J30" s="57"/>
      <c r="K30" s="54"/>
      <c r="L30" s="79">
        <v>1199.51</v>
      </c>
      <c r="M30" s="73"/>
      <c r="N30" s="80">
        <v>89891.82</v>
      </c>
    </row>
    <row r="31" spans="1:14" ht="20.399999999999999" x14ac:dyDescent="0.3">
      <c r="A31" s="51" t="s">
        <v>14</v>
      </c>
      <c r="B31" s="52" t="s">
        <v>82</v>
      </c>
      <c r="C31" s="121" t="s">
        <v>15</v>
      </c>
      <c r="D31" s="121"/>
      <c r="E31" s="121"/>
      <c r="F31" s="53" t="s">
        <v>16</v>
      </c>
      <c r="G31" s="54">
        <v>216</v>
      </c>
      <c r="H31" s="55">
        <v>1</v>
      </c>
      <c r="I31" s="55">
        <v>216</v>
      </c>
      <c r="J31" s="57"/>
      <c r="K31" s="54"/>
      <c r="L31" s="57"/>
      <c r="M31" s="54"/>
      <c r="N31" s="58"/>
    </row>
    <row r="32" spans="1:14" x14ac:dyDescent="0.3">
      <c r="A32" s="59"/>
      <c r="B32" s="60" t="s">
        <v>9</v>
      </c>
      <c r="C32" s="122" t="s">
        <v>71</v>
      </c>
      <c r="D32" s="122"/>
      <c r="E32" s="122"/>
      <c r="F32" s="62"/>
      <c r="G32" s="63"/>
      <c r="H32" s="63"/>
      <c r="I32" s="63"/>
      <c r="J32" s="64">
        <v>1.1499999999999999</v>
      </c>
      <c r="K32" s="63"/>
      <c r="L32" s="64">
        <v>248.4</v>
      </c>
      <c r="M32" s="65">
        <v>74.94</v>
      </c>
      <c r="N32" s="66">
        <v>18615.099999999999</v>
      </c>
    </row>
    <row r="33" spans="1:14" x14ac:dyDescent="0.3">
      <c r="A33" s="59"/>
      <c r="B33" s="60" t="s">
        <v>20</v>
      </c>
      <c r="C33" s="122" t="s">
        <v>83</v>
      </c>
      <c r="D33" s="122"/>
      <c r="E33" s="122"/>
      <c r="F33" s="62"/>
      <c r="G33" s="63"/>
      <c r="H33" s="63"/>
      <c r="I33" s="63"/>
      <c r="J33" s="64">
        <v>7.8</v>
      </c>
      <c r="K33" s="63"/>
      <c r="L33" s="81">
        <v>1684.8</v>
      </c>
      <c r="M33" s="65">
        <v>8.15</v>
      </c>
      <c r="N33" s="66">
        <v>13731.12</v>
      </c>
    </row>
    <row r="34" spans="1:14" x14ac:dyDescent="0.3">
      <c r="A34" s="67"/>
      <c r="B34" s="60"/>
      <c r="C34" s="122" t="s">
        <v>72</v>
      </c>
      <c r="D34" s="122"/>
      <c r="E34" s="122"/>
      <c r="F34" s="62" t="s">
        <v>73</v>
      </c>
      <c r="G34" s="65">
        <v>0.12</v>
      </c>
      <c r="H34" s="63"/>
      <c r="I34" s="65">
        <v>25.92</v>
      </c>
      <c r="J34" s="69"/>
      <c r="K34" s="63"/>
      <c r="L34" s="69"/>
      <c r="M34" s="63"/>
      <c r="N34" s="70"/>
    </row>
    <row r="35" spans="1:14" x14ac:dyDescent="0.3">
      <c r="A35" s="71"/>
      <c r="B35" s="60"/>
      <c r="C35" s="123" t="s">
        <v>74</v>
      </c>
      <c r="D35" s="123"/>
      <c r="E35" s="123"/>
      <c r="F35" s="72"/>
      <c r="G35" s="73"/>
      <c r="H35" s="73"/>
      <c r="I35" s="73"/>
      <c r="J35" s="74">
        <v>8.9499999999999993</v>
      </c>
      <c r="K35" s="73"/>
      <c r="L35" s="82">
        <v>1933.2</v>
      </c>
      <c r="M35" s="73"/>
      <c r="N35" s="75">
        <v>32346.22</v>
      </c>
    </row>
    <row r="36" spans="1:14" x14ac:dyDescent="0.3">
      <c r="A36" s="67"/>
      <c r="B36" s="60"/>
      <c r="C36" s="122" t="s">
        <v>75</v>
      </c>
      <c r="D36" s="122"/>
      <c r="E36" s="122"/>
      <c r="F36" s="62"/>
      <c r="G36" s="63"/>
      <c r="H36" s="63"/>
      <c r="I36" s="63"/>
      <c r="J36" s="69"/>
      <c r="K36" s="63"/>
      <c r="L36" s="64">
        <v>248.4</v>
      </c>
      <c r="M36" s="63"/>
      <c r="N36" s="66">
        <v>18615.099999999999</v>
      </c>
    </row>
    <row r="37" spans="1:14" ht="20.399999999999999" x14ac:dyDescent="0.3">
      <c r="A37" s="67"/>
      <c r="B37" s="60" t="s">
        <v>84</v>
      </c>
      <c r="C37" s="122" t="s">
        <v>85</v>
      </c>
      <c r="D37" s="122"/>
      <c r="E37" s="122"/>
      <c r="F37" s="62" t="s">
        <v>78</v>
      </c>
      <c r="G37" s="76">
        <v>109</v>
      </c>
      <c r="H37" s="63"/>
      <c r="I37" s="76">
        <v>109</v>
      </c>
      <c r="J37" s="69"/>
      <c r="K37" s="63"/>
      <c r="L37" s="64">
        <v>270.76</v>
      </c>
      <c r="M37" s="63"/>
      <c r="N37" s="66">
        <v>20290.46</v>
      </c>
    </row>
    <row r="38" spans="1:14" ht="20.399999999999999" x14ac:dyDescent="0.3">
      <c r="A38" s="67"/>
      <c r="B38" s="60" t="s">
        <v>86</v>
      </c>
      <c r="C38" s="122" t="s">
        <v>87</v>
      </c>
      <c r="D38" s="122"/>
      <c r="E38" s="122"/>
      <c r="F38" s="62" t="s">
        <v>78</v>
      </c>
      <c r="G38" s="76">
        <v>57</v>
      </c>
      <c r="H38" s="63"/>
      <c r="I38" s="76">
        <v>57</v>
      </c>
      <c r="J38" s="69"/>
      <c r="K38" s="63"/>
      <c r="L38" s="64">
        <v>141.59</v>
      </c>
      <c r="M38" s="63"/>
      <c r="N38" s="66">
        <v>10610.61</v>
      </c>
    </row>
    <row r="39" spans="1:14" x14ac:dyDescent="0.3">
      <c r="A39" s="77"/>
      <c r="B39" s="78"/>
      <c r="C39" s="121" t="s">
        <v>81</v>
      </c>
      <c r="D39" s="121"/>
      <c r="E39" s="121"/>
      <c r="F39" s="53"/>
      <c r="G39" s="54"/>
      <c r="H39" s="54"/>
      <c r="I39" s="54"/>
      <c r="J39" s="57"/>
      <c r="K39" s="54"/>
      <c r="L39" s="79">
        <v>2345.5500000000002</v>
      </c>
      <c r="M39" s="73"/>
      <c r="N39" s="80">
        <v>63247.29</v>
      </c>
    </row>
    <row r="40" spans="1:14" ht="30.6" x14ac:dyDescent="0.3">
      <c r="A40" s="51" t="s">
        <v>17</v>
      </c>
      <c r="B40" s="52" t="s">
        <v>88</v>
      </c>
      <c r="C40" s="121" t="s">
        <v>18</v>
      </c>
      <c r="D40" s="121"/>
      <c r="E40" s="121"/>
      <c r="F40" s="53" t="s">
        <v>19</v>
      </c>
      <c r="G40" s="54">
        <v>72</v>
      </c>
      <c r="H40" s="55">
        <v>1</v>
      </c>
      <c r="I40" s="55">
        <v>72</v>
      </c>
      <c r="J40" s="83">
        <v>267.44</v>
      </c>
      <c r="K40" s="54"/>
      <c r="L40" s="79">
        <v>19255.68</v>
      </c>
      <c r="M40" s="56">
        <v>8.15</v>
      </c>
      <c r="N40" s="80">
        <v>156933.79</v>
      </c>
    </row>
    <row r="41" spans="1:14" x14ac:dyDescent="0.3">
      <c r="A41" s="77"/>
      <c r="B41" s="78"/>
      <c r="C41" s="121" t="s">
        <v>81</v>
      </c>
      <c r="D41" s="121"/>
      <c r="E41" s="121"/>
      <c r="F41" s="53"/>
      <c r="G41" s="54"/>
      <c r="H41" s="54"/>
      <c r="I41" s="54"/>
      <c r="J41" s="57"/>
      <c r="K41" s="54"/>
      <c r="L41" s="79">
        <v>19255.68</v>
      </c>
      <c r="M41" s="73"/>
      <c r="N41" s="80">
        <v>156933.79</v>
      </c>
    </row>
    <row r="42" spans="1:14" ht="30.6" x14ac:dyDescent="0.3">
      <c r="A42" s="51" t="s">
        <v>20</v>
      </c>
      <c r="B42" s="52" t="s">
        <v>89</v>
      </c>
      <c r="C42" s="121" t="s">
        <v>21</v>
      </c>
      <c r="D42" s="121"/>
      <c r="E42" s="121"/>
      <c r="F42" s="53" t="s">
        <v>22</v>
      </c>
      <c r="G42" s="54">
        <v>0.01</v>
      </c>
      <c r="H42" s="55">
        <v>1</v>
      </c>
      <c r="I42" s="56">
        <v>0.01</v>
      </c>
      <c r="J42" s="79">
        <v>9526</v>
      </c>
      <c r="K42" s="54"/>
      <c r="L42" s="83">
        <v>95.26</v>
      </c>
      <c r="M42" s="56">
        <v>8.15</v>
      </c>
      <c r="N42" s="84">
        <v>776.37</v>
      </c>
    </row>
    <row r="43" spans="1:14" x14ac:dyDescent="0.3">
      <c r="A43" s="77"/>
      <c r="B43" s="78"/>
      <c r="C43" s="121" t="s">
        <v>81</v>
      </c>
      <c r="D43" s="121"/>
      <c r="E43" s="121"/>
      <c r="F43" s="53"/>
      <c r="G43" s="54"/>
      <c r="H43" s="54"/>
      <c r="I43" s="54"/>
      <c r="J43" s="57"/>
      <c r="K43" s="54"/>
      <c r="L43" s="83">
        <v>95.26</v>
      </c>
      <c r="M43" s="73"/>
      <c r="N43" s="84">
        <v>776.37</v>
      </c>
    </row>
    <row r="44" spans="1:14" ht="20.399999999999999" x14ac:dyDescent="0.3">
      <c r="A44" s="51" t="s">
        <v>23</v>
      </c>
      <c r="B44" s="52" t="s">
        <v>90</v>
      </c>
      <c r="C44" s="121" t="s">
        <v>24</v>
      </c>
      <c r="D44" s="121"/>
      <c r="E44" s="121"/>
      <c r="F44" s="53" t="s">
        <v>11</v>
      </c>
      <c r="G44" s="54">
        <v>2.1019999999999999</v>
      </c>
      <c r="H44" s="55">
        <v>1</v>
      </c>
      <c r="I44" s="85">
        <v>2.1019999999999999</v>
      </c>
      <c r="J44" s="57"/>
      <c r="K44" s="54"/>
      <c r="L44" s="57"/>
      <c r="M44" s="54"/>
      <c r="N44" s="58"/>
    </row>
    <row r="45" spans="1:14" x14ac:dyDescent="0.3">
      <c r="A45" s="59"/>
      <c r="B45" s="60" t="s">
        <v>9</v>
      </c>
      <c r="C45" s="122" t="s">
        <v>71</v>
      </c>
      <c r="D45" s="122"/>
      <c r="E45" s="122"/>
      <c r="F45" s="62"/>
      <c r="G45" s="63"/>
      <c r="H45" s="63"/>
      <c r="I45" s="63"/>
      <c r="J45" s="64">
        <v>125.58</v>
      </c>
      <c r="K45" s="63"/>
      <c r="L45" s="64">
        <v>263.97000000000003</v>
      </c>
      <c r="M45" s="65">
        <v>74.94</v>
      </c>
      <c r="N45" s="66">
        <v>19781.91</v>
      </c>
    </row>
    <row r="46" spans="1:14" x14ac:dyDescent="0.3">
      <c r="A46" s="59"/>
      <c r="B46" s="60" t="s">
        <v>14</v>
      </c>
      <c r="C46" s="122" t="s">
        <v>91</v>
      </c>
      <c r="D46" s="122"/>
      <c r="E46" s="122"/>
      <c r="F46" s="62"/>
      <c r="G46" s="63"/>
      <c r="H46" s="63"/>
      <c r="I46" s="63"/>
      <c r="J46" s="64">
        <v>645.79999999999995</v>
      </c>
      <c r="K46" s="63"/>
      <c r="L46" s="81">
        <v>1357.47</v>
      </c>
      <c r="M46" s="65">
        <v>14.39</v>
      </c>
      <c r="N46" s="66">
        <v>19533.990000000002</v>
      </c>
    </row>
    <row r="47" spans="1:14" x14ac:dyDescent="0.3">
      <c r="A47" s="59"/>
      <c r="B47" s="60" t="s">
        <v>17</v>
      </c>
      <c r="C47" s="122" t="s">
        <v>92</v>
      </c>
      <c r="D47" s="122"/>
      <c r="E47" s="122"/>
      <c r="F47" s="62"/>
      <c r="G47" s="63"/>
      <c r="H47" s="63"/>
      <c r="I47" s="63"/>
      <c r="J47" s="64">
        <v>61.45</v>
      </c>
      <c r="K47" s="63"/>
      <c r="L47" s="64">
        <v>129.16999999999999</v>
      </c>
      <c r="M47" s="65">
        <v>74.94</v>
      </c>
      <c r="N47" s="66">
        <v>9680</v>
      </c>
    </row>
    <row r="48" spans="1:14" x14ac:dyDescent="0.3">
      <c r="A48" s="59"/>
      <c r="B48" s="60" t="s">
        <v>20</v>
      </c>
      <c r="C48" s="122" t="s">
        <v>83</v>
      </c>
      <c r="D48" s="122"/>
      <c r="E48" s="122"/>
      <c r="F48" s="62"/>
      <c r="G48" s="63"/>
      <c r="H48" s="63"/>
      <c r="I48" s="63"/>
      <c r="J48" s="64">
        <v>60.77</v>
      </c>
      <c r="K48" s="63"/>
      <c r="L48" s="64">
        <v>127.74</v>
      </c>
      <c r="M48" s="65">
        <v>8.15</v>
      </c>
      <c r="N48" s="66">
        <v>1041.08</v>
      </c>
    </row>
    <row r="49" spans="1:14" x14ac:dyDescent="0.3">
      <c r="A49" s="67"/>
      <c r="B49" s="60"/>
      <c r="C49" s="122" t="s">
        <v>72</v>
      </c>
      <c r="D49" s="122"/>
      <c r="E49" s="122"/>
      <c r="F49" s="62" t="s">
        <v>73</v>
      </c>
      <c r="G49" s="65">
        <v>13.36</v>
      </c>
      <c r="H49" s="63"/>
      <c r="I49" s="86">
        <v>28.082719999999998</v>
      </c>
      <c r="J49" s="69"/>
      <c r="K49" s="63"/>
      <c r="L49" s="69"/>
      <c r="M49" s="63"/>
      <c r="N49" s="70"/>
    </row>
    <row r="50" spans="1:14" x14ac:dyDescent="0.3">
      <c r="A50" s="67"/>
      <c r="B50" s="60"/>
      <c r="C50" s="122" t="s">
        <v>93</v>
      </c>
      <c r="D50" s="122"/>
      <c r="E50" s="122"/>
      <c r="F50" s="62" t="s">
        <v>73</v>
      </c>
      <c r="G50" s="65">
        <v>4.58</v>
      </c>
      <c r="H50" s="63"/>
      <c r="I50" s="86">
        <v>9.6271599999999999</v>
      </c>
      <c r="J50" s="69"/>
      <c r="K50" s="63"/>
      <c r="L50" s="69"/>
      <c r="M50" s="63"/>
      <c r="N50" s="70"/>
    </row>
    <row r="51" spans="1:14" x14ac:dyDescent="0.3">
      <c r="A51" s="71"/>
      <c r="B51" s="60"/>
      <c r="C51" s="123" t="s">
        <v>74</v>
      </c>
      <c r="D51" s="123"/>
      <c r="E51" s="123"/>
      <c r="F51" s="72"/>
      <c r="G51" s="73"/>
      <c r="H51" s="73"/>
      <c r="I51" s="73"/>
      <c r="J51" s="74">
        <v>832.15</v>
      </c>
      <c r="K51" s="73"/>
      <c r="L51" s="82">
        <v>1749.18</v>
      </c>
      <c r="M51" s="73"/>
      <c r="N51" s="75">
        <v>40356.980000000003</v>
      </c>
    </row>
    <row r="52" spans="1:14" x14ac:dyDescent="0.3">
      <c r="A52" s="67"/>
      <c r="B52" s="60"/>
      <c r="C52" s="122" t="s">
        <v>75</v>
      </c>
      <c r="D52" s="122"/>
      <c r="E52" s="122"/>
      <c r="F52" s="62"/>
      <c r="G52" s="63"/>
      <c r="H52" s="63"/>
      <c r="I52" s="63"/>
      <c r="J52" s="69"/>
      <c r="K52" s="63"/>
      <c r="L52" s="64">
        <v>393.14</v>
      </c>
      <c r="M52" s="63"/>
      <c r="N52" s="66">
        <v>29461.91</v>
      </c>
    </row>
    <row r="53" spans="1:14" ht="20.399999999999999" x14ac:dyDescent="0.3">
      <c r="A53" s="67"/>
      <c r="B53" s="60" t="s">
        <v>94</v>
      </c>
      <c r="C53" s="122" t="s">
        <v>95</v>
      </c>
      <c r="D53" s="122"/>
      <c r="E53" s="122"/>
      <c r="F53" s="62" t="s">
        <v>78</v>
      </c>
      <c r="G53" s="76">
        <v>97</v>
      </c>
      <c r="H53" s="63"/>
      <c r="I53" s="76">
        <v>97</v>
      </c>
      <c r="J53" s="69"/>
      <c r="K53" s="63"/>
      <c r="L53" s="64">
        <v>381.35</v>
      </c>
      <c r="M53" s="63"/>
      <c r="N53" s="66">
        <v>28578.05</v>
      </c>
    </row>
    <row r="54" spans="1:14" ht="20.399999999999999" x14ac:dyDescent="0.3">
      <c r="A54" s="67"/>
      <c r="B54" s="60" t="s">
        <v>96</v>
      </c>
      <c r="C54" s="122" t="s">
        <v>97</v>
      </c>
      <c r="D54" s="122"/>
      <c r="E54" s="122"/>
      <c r="F54" s="62" t="s">
        <v>78</v>
      </c>
      <c r="G54" s="76">
        <v>51</v>
      </c>
      <c r="H54" s="63"/>
      <c r="I54" s="76">
        <v>51</v>
      </c>
      <c r="J54" s="69"/>
      <c r="K54" s="63"/>
      <c r="L54" s="64">
        <v>200.5</v>
      </c>
      <c r="M54" s="63"/>
      <c r="N54" s="66">
        <v>15025.57</v>
      </c>
    </row>
    <row r="55" spans="1:14" x14ac:dyDescent="0.3">
      <c r="A55" s="77"/>
      <c r="B55" s="78"/>
      <c r="C55" s="121" t="s">
        <v>81</v>
      </c>
      <c r="D55" s="121"/>
      <c r="E55" s="121"/>
      <c r="F55" s="53"/>
      <c r="G55" s="54"/>
      <c r="H55" s="54"/>
      <c r="I55" s="54"/>
      <c r="J55" s="57"/>
      <c r="K55" s="54"/>
      <c r="L55" s="79">
        <v>2331.0300000000002</v>
      </c>
      <c r="M55" s="73"/>
      <c r="N55" s="80">
        <v>83960.6</v>
      </c>
    </row>
    <row r="56" spans="1:14" ht="30.6" x14ac:dyDescent="0.3">
      <c r="A56" s="51" t="s">
        <v>25</v>
      </c>
      <c r="B56" s="52" t="s">
        <v>98</v>
      </c>
      <c r="C56" s="121" t="s">
        <v>26</v>
      </c>
      <c r="D56" s="121"/>
      <c r="E56" s="121"/>
      <c r="F56" s="53" t="s">
        <v>16</v>
      </c>
      <c r="G56" s="54">
        <v>210.2</v>
      </c>
      <c r="H56" s="55">
        <v>1</v>
      </c>
      <c r="I56" s="87">
        <v>210.2</v>
      </c>
      <c r="J56" s="83">
        <v>119.27</v>
      </c>
      <c r="K56" s="54"/>
      <c r="L56" s="79">
        <v>25070.55</v>
      </c>
      <c r="M56" s="56">
        <v>8.15</v>
      </c>
      <c r="N56" s="80">
        <v>204324.98</v>
      </c>
    </row>
    <row r="57" spans="1:14" x14ac:dyDescent="0.3">
      <c r="A57" s="77"/>
      <c r="B57" s="78"/>
      <c r="C57" s="121" t="s">
        <v>81</v>
      </c>
      <c r="D57" s="121"/>
      <c r="E57" s="121"/>
      <c r="F57" s="53"/>
      <c r="G57" s="54"/>
      <c r="H57" s="54"/>
      <c r="I57" s="54"/>
      <c r="J57" s="57"/>
      <c r="K57" s="54"/>
      <c r="L57" s="79">
        <v>25070.55</v>
      </c>
      <c r="M57" s="73"/>
      <c r="N57" s="80">
        <v>204324.98</v>
      </c>
    </row>
    <row r="58" spans="1:14" ht="30.6" x14ac:dyDescent="0.3">
      <c r="A58" s="51" t="s">
        <v>27</v>
      </c>
      <c r="B58" s="52" t="s">
        <v>99</v>
      </c>
      <c r="C58" s="121" t="s">
        <v>28</v>
      </c>
      <c r="D58" s="121"/>
      <c r="E58" s="121"/>
      <c r="F58" s="53" t="s">
        <v>29</v>
      </c>
      <c r="G58" s="54">
        <v>0.97</v>
      </c>
      <c r="H58" s="55">
        <v>1</v>
      </c>
      <c r="I58" s="56">
        <v>0.97</v>
      </c>
      <c r="J58" s="83">
        <v>98</v>
      </c>
      <c r="K58" s="54"/>
      <c r="L58" s="83">
        <v>95.06</v>
      </c>
      <c r="M58" s="56">
        <v>8.15</v>
      </c>
      <c r="N58" s="84">
        <v>774.74</v>
      </c>
    </row>
    <row r="59" spans="1:14" x14ac:dyDescent="0.3">
      <c r="A59" s="77"/>
      <c r="B59" s="78"/>
      <c r="C59" s="121" t="s">
        <v>81</v>
      </c>
      <c r="D59" s="121"/>
      <c r="E59" s="121"/>
      <c r="F59" s="53"/>
      <c r="G59" s="54"/>
      <c r="H59" s="54"/>
      <c r="I59" s="54"/>
      <c r="J59" s="57"/>
      <c r="K59" s="54"/>
      <c r="L59" s="83">
        <v>95.06</v>
      </c>
      <c r="M59" s="73"/>
      <c r="N59" s="84">
        <v>774.74</v>
      </c>
    </row>
    <row r="60" spans="1:14" x14ac:dyDescent="0.3">
      <c r="A60" s="88"/>
      <c r="B60" s="89"/>
      <c r="C60" s="89"/>
      <c r="D60" s="89"/>
      <c r="E60" s="89"/>
      <c r="F60" s="90"/>
      <c r="G60" s="90"/>
      <c r="H60" s="90"/>
      <c r="I60" s="90"/>
      <c r="J60" s="91"/>
      <c r="K60" s="90"/>
      <c r="L60" s="91"/>
      <c r="M60" s="63"/>
      <c r="N60" s="91"/>
    </row>
    <row r="61" spans="1:14" x14ac:dyDescent="0.3">
      <c r="A61" s="24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3"/>
      <c r="M61" s="93"/>
      <c r="N61" s="93"/>
    </row>
    <row r="62" spans="1:14" x14ac:dyDescent="0.3">
      <c r="A62" s="94"/>
      <c r="B62" s="95"/>
      <c r="C62" s="121" t="s">
        <v>100</v>
      </c>
      <c r="D62" s="121"/>
      <c r="E62" s="121"/>
      <c r="F62" s="121"/>
      <c r="G62" s="121"/>
      <c r="H62" s="121"/>
      <c r="I62" s="121"/>
      <c r="J62" s="121"/>
      <c r="K62" s="121"/>
      <c r="L62" s="96"/>
      <c r="M62" s="97"/>
      <c r="N62" s="98"/>
    </row>
    <row r="63" spans="1:14" x14ac:dyDescent="0.3">
      <c r="A63" s="99"/>
      <c r="B63" s="60"/>
      <c r="C63" s="122" t="s">
        <v>101</v>
      </c>
      <c r="D63" s="122"/>
      <c r="E63" s="122"/>
      <c r="F63" s="122"/>
      <c r="G63" s="122"/>
      <c r="H63" s="122"/>
      <c r="I63" s="122"/>
      <c r="J63" s="122"/>
      <c r="K63" s="122"/>
      <c r="L63" s="100">
        <v>48707.199999999997</v>
      </c>
      <c r="M63" s="101"/>
      <c r="N63" s="102">
        <v>473602.83</v>
      </c>
    </row>
    <row r="64" spans="1:14" x14ac:dyDescent="0.3">
      <c r="A64" s="99"/>
      <c r="B64" s="60"/>
      <c r="C64" s="122" t="s">
        <v>102</v>
      </c>
      <c r="D64" s="122"/>
      <c r="E64" s="122"/>
      <c r="F64" s="122"/>
      <c r="G64" s="122"/>
      <c r="H64" s="122"/>
      <c r="I64" s="122"/>
      <c r="J64" s="122"/>
      <c r="K64" s="122"/>
      <c r="L64" s="103"/>
      <c r="M64" s="101"/>
      <c r="N64" s="104"/>
    </row>
    <row r="65" spans="1:14" x14ac:dyDescent="0.3">
      <c r="A65" s="99"/>
      <c r="B65" s="60"/>
      <c r="C65" s="122" t="s">
        <v>103</v>
      </c>
      <c r="D65" s="122"/>
      <c r="E65" s="122"/>
      <c r="F65" s="122"/>
      <c r="G65" s="122"/>
      <c r="H65" s="122"/>
      <c r="I65" s="122"/>
      <c r="J65" s="122"/>
      <c r="K65" s="122"/>
      <c r="L65" s="100">
        <v>1020.64</v>
      </c>
      <c r="M65" s="101"/>
      <c r="N65" s="102">
        <v>76486.759999999995</v>
      </c>
    </row>
    <row r="66" spans="1:14" x14ac:dyDescent="0.3">
      <c r="A66" s="99"/>
      <c r="B66" s="60"/>
      <c r="C66" s="122" t="s">
        <v>104</v>
      </c>
      <c r="D66" s="122"/>
      <c r="E66" s="122"/>
      <c r="F66" s="122"/>
      <c r="G66" s="122"/>
      <c r="H66" s="122"/>
      <c r="I66" s="122"/>
      <c r="J66" s="122"/>
      <c r="K66" s="122"/>
      <c r="L66" s="100">
        <v>1357.47</v>
      </c>
      <c r="M66" s="101"/>
      <c r="N66" s="102">
        <v>19533.990000000002</v>
      </c>
    </row>
    <row r="67" spans="1:14" x14ac:dyDescent="0.3">
      <c r="A67" s="99"/>
      <c r="B67" s="60"/>
      <c r="C67" s="122" t="s">
        <v>105</v>
      </c>
      <c r="D67" s="122"/>
      <c r="E67" s="122"/>
      <c r="F67" s="122"/>
      <c r="G67" s="122"/>
      <c r="H67" s="122"/>
      <c r="I67" s="122"/>
      <c r="J67" s="122"/>
      <c r="K67" s="122"/>
      <c r="L67" s="105">
        <v>129.16999999999999</v>
      </c>
      <c r="M67" s="101"/>
      <c r="N67" s="102">
        <v>9680</v>
      </c>
    </row>
    <row r="68" spans="1:14" x14ac:dyDescent="0.3">
      <c r="A68" s="99"/>
      <c r="B68" s="60"/>
      <c r="C68" s="122" t="s">
        <v>106</v>
      </c>
      <c r="D68" s="122"/>
      <c r="E68" s="122"/>
      <c r="F68" s="122"/>
      <c r="G68" s="122"/>
      <c r="H68" s="122"/>
      <c r="I68" s="122"/>
      <c r="J68" s="122"/>
      <c r="K68" s="122"/>
      <c r="L68" s="100">
        <v>46329.09</v>
      </c>
      <c r="M68" s="101"/>
      <c r="N68" s="102">
        <v>377582.08000000002</v>
      </c>
    </row>
    <row r="69" spans="1:14" x14ac:dyDescent="0.3">
      <c r="A69" s="99"/>
      <c r="B69" s="60"/>
      <c r="C69" s="122" t="s">
        <v>107</v>
      </c>
      <c r="D69" s="122"/>
      <c r="E69" s="122"/>
      <c r="F69" s="122"/>
      <c r="G69" s="122"/>
      <c r="H69" s="122"/>
      <c r="I69" s="122"/>
      <c r="J69" s="122"/>
      <c r="K69" s="122"/>
      <c r="L69" s="100">
        <v>22896</v>
      </c>
      <c r="M69" s="101"/>
      <c r="N69" s="102">
        <v>310849.27</v>
      </c>
    </row>
    <row r="70" spans="1:14" x14ac:dyDescent="0.3">
      <c r="A70" s="99"/>
      <c r="B70" s="60"/>
      <c r="C70" s="122" t="s">
        <v>102</v>
      </c>
      <c r="D70" s="122"/>
      <c r="E70" s="122"/>
      <c r="F70" s="122"/>
      <c r="G70" s="122"/>
      <c r="H70" s="122"/>
      <c r="I70" s="122"/>
      <c r="J70" s="122"/>
      <c r="K70" s="122"/>
      <c r="L70" s="103"/>
      <c r="M70" s="101"/>
      <c r="N70" s="104"/>
    </row>
    <row r="71" spans="1:14" x14ac:dyDescent="0.3">
      <c r="A71" s="99"/>
      <c r="B71" s="60"/>
      <c r="C71" s="122" t="s">
        <v>108</v>
      </c>
      <c r="D71" s="122"/>
      <c r="E71" s="122"/>
      <c r="F71" s="122"/>
      <c r="G71" s="122"/>
      <c r="H71" s="122"/>
      <c r="I71" s="122"/>
      <c r="J71" s="122"/>
      <c r="K71" s="122"/>
      <c r="L71" s="105">
        <v>756.67</v>
      </c>
      <c r="M71" s="101"/>
      <c r="N71" s="102">
        <v>56704.85</v>
      </c>
    </row>
    <row r="72" spans="1:14" x14ac:dyDescent="0.3">
      <c r="A72" s="99"/>
      <c r="B72" s="60"/>
      <c r="C72" s="122" t="s">
        <v>109</v>
      </c>
      <c r="D72" s="122"/>
      <c r="E72" s="122"/>
      <c r="F72" s="122"/>
      <c r="G72" s="122"/>
      <c r="H72" s="122"/>
      <c r="I72" s="122"/>
      <c r="J72" s="122"/>
      <c r="K72" s="122"/>
      <c r="L72" s="100">
        <v>21035.74</v>
      </c>
      <c r="M72" s="101"/>
      <c r="N72" s="102">
        <v>171441.28</v>
      </c>
    </row>
    <row r="73" spans="1:14" x14ac:dyDescent="0.3">
      <c r="A73" s="99"/>
      <c r="B73" s="60"/>
      <c r="C73" s="122" t="s">
        <v>110</v>
      </c>
      <c r="D73" s="122"/>
      <c r="E73" s="122"/>
      <c r="F73" s="122"/>
      <c r="G73" s="122"/>
      <c r="H73" s="122"/>
      <c r="I73" s="122"/>
      <c r="J73" s="122"/>
      <c r="K73" s="122"/>
      <c r="L73" s="105">
        <v>728.2</v>
      </c>
      <c r="M73" s="101"/>
      <c r="N73" s="102">
        <v>54571.24</v>
      </c>
    </row>
    <row r="74" spans="1:14" x14ac:dyDescent="0.3">
      <c r="A74" s="99"/>
      <c r="B74" s="60"/>
      <c r="C74" s="122" t="s">
        <v>111</v>
      </c>
      <c r="D74" s="122"/>
      <c r="E74" s="122"/>
      <c r="F74" s="122"/>
      <c r="G74" s="122"/>
      <c r="H74" s="122"/>
      <c r="I74" s="122"/>
      <c r="J74" s="122"/>
      <c r="K74" s="122"/>
      <c r="L74" s="105">
        <v>375.39</v>
      </c>
      <c r="M74" s="101"/>
      <c r="N74" s="102">
        <v>28131.9</v>
      </c>
    </row>
    <row r="75" spans="1:14" x14ac:dyDescent="0.3">
      <c r="A75" s="99"/>
      <c r="B75" s="60"/>
      <c r="C75" s="122" t="s">
        <v>112</v>
      </c>
      <c r="D75" s="122"/>
      <c r="E75" s="122"/>
      <c r="F75" s="122"/>
      <c r="G75" s="122"/>
      <c r="H75" s="122"/>
      <c r="I75" s="122"/>
      <c r="J75" s="122"/>
      <c r="K75" s="122"/>
      <c r="L75" s="100">
        <v>27496.639999999999</v>
      </c>
      <c r="M75" s="101"/>
      <c r="N75" s="102">
        <v>289060.32</v>
      </c>
    </row>
    <row r="76" spans="1:14" x14ac:dyDescent="0.3">
      <c r="A76" s="99"/>
      <c r="B76" s="60"/>
      <c r="C76" s="122" t="s">
        <v>102</v>
      </c>
      <c r="D76" s="122"/>
      <c r="E76" s="122"/>
      <c r="F76" s="122"/>
      <c r="G76" s="122"/>
      <c r="H76" s="122"/>
      <c r="I76" s="122"/>
      <c r="J76" s="122"/>
      <c r="K76" s="122"/>
      <c r="L76" s="103"/>
      <c r="M76" s="101"/>
      <c r="N76" s="104"/>
    </row>
    <row r="77" spans="1:14" x14ac:dyDescent="0.3">
      <c r="A77" s="99"/>
      <c r="B77" s="60"/>
      <c r="C77" s="122" t="s">
        <v>108</v>
      </c>
      <c r="D77" s="122"/>
      <c r="E77" s="122"/>
      <c r="F77" s="122"/>
      <c r="G77" s="122"/>
      <c r="H77" s="122"/>
      <c r="I77" s="122"/>
      <c r="J77" s="122"/>
      <c r="K77" s="122"/>
      <c r="L77" s="105">
        <v>263.97000000000003</v>
      </c>
      <c r="M77" s="101"/>
      <c r="N77" s="102">
        <v>19781.91</v>
      </c>
    </row>
    <row r="78" spans="1:14" x14ac:dyDescent="0.3">
      <c r="A78" s="99"/>
      <c r="B78" s="60"/>
      <c r="C78" s="122" t="s">
        <v>113</v>
      </c>
      <c r="D78" s="122"/>
      <c r="E78" s="122"/>
      <c r="F78" s="122"/>
      <c r="G78" s="122"/>
      <c r="H78" s="122"/>
      <c r="I78" s="122"/>
      <c r="J78" s="122"/>
      <c r="K78" s="122"/>
      <c r="L78" s="100">
        <v>1357.47</v>
      </c>
      <c r="M78" s="101"/>
      <c r="N78" s="102">
        <v>19533.990000000002</v>
      </c>
    </row>
    <row r="79" spans="1:14" x14ac:dyDescent="0.3">
      <c r="A79" s="99"/>
      <c r="B79" s="60"/>
      <c r="C79" s="122" t="s">
        <v>114</v>
      </c>
      <c r="D79" s="122"/>
      <c r="E79" s="122"/>
      <c r="F79" s="122"/>
      <c r="G79" s="122"/>
      <c r="H79" s="122"/>
      <c r="I79" s="122"/>
      <c r="J79" s="122"/>
      <c r="K79" s="122"/>
      <c r="L79" s="105">
        <v>129.16999999999999</v>
      </c>
      <c r="M79" s="101"/>
      <c r="N79" s="102">
        <v>9680</v>
      </c>
    </row>
    <row r="80" spans="1:14" x14ac:dyDescent="0.3">
      <c r="A80" s="99"/>
      <c r="B80" s="60"/>
      <c r="C80" s="122" t="s">
        <v>109</v>
      </c>
      <c r="D80" s="122"/>
      <c r="E80" s="122"/>
      <c r="F80" s="122"/>
      <c r="G80" s="122"/>
      <c r="H80" s="122"/>
      <c r="I80" s="122"/>
      <c r="J80" s="122"/>
      <c r="K80" s="122"/>
      <c r="L80" s="100">
        <v>25293.35</v>
      </c>
      <c r="M80" s="101"/>
      <c r="N80" s="102">
        <v>206140.79999999999</v>
      </c>
    </row>
    <row r="81" spans="1:14" x14ac:dyDescent="0.3">
      <c r="A81" s="99"/>
      <c r="B81" s="60"/>
      <c r="C81" s="122" t="s">
        <v>110</v>
      </c>
      <c r="D81" s="122"/>
      <c r="E81" s="122"/>
      <c r="F81" s="122"/>
      <c r="G81" s="122"/>
      <c r="H81" s="122"/>
      <c r="I81" s="122"/>
      <c r="J81" s="122"/>
      <c r="K81" s="122"/>
      <c r="L81" s="105">
        <v>381.35</v>
      </c>
      <c r="M81" s="101"/>
      <c r="N81" s="102">
        <v>28578.05</v>
      </c>
    </row>
    <row r="82" spans="1:14" x14ac:dyDescent="0.3">
      <c r="A82" s="99"/>
      <c r="B82" s="60"/>
      <c r="C82" s="122" t="s">
        <v>111</v>
      </c>
      <c r="D82" s="122"/>
      <c r="E82" s="122"/>
      <c r="F82" s="122"/>
      <c r="G82" s="122"/>
      <c r="H82" s="122"/>
      <c r="I82" s="122"/>
      <c r="J82" s="122"/>
      <c r="K82" s="122"/>
      <c r="L82" s="105">
        <v>200.5</v>
      </c>
      <c r="M82" s="101"/>
      <c r="N82" s="102">
        <v>15025.57</v>
      </c>
    </row>
    <row r="83" spans="1:14" x14ac:dyDescent="0.3">
      <c r="A83" s="99"/>
      <c r="B83" s="60"/>
      <c r="C83" s="122" t="s">
        <v>115</v>
      </c>
      <c r="D83" s="122"/>
      <c r="E83" s="122"/>
      <c r="F83" s="122"/>
      <c r="G83" s="122"/>
      <c r="H83" s="122"/>
      <c r="I83" s="122"/>
      <c r="J83" s="122"/>
      <c r="K83" s="122"/>
      <c r="L83" s="100">
        <v>1149.81</v>
      </c>
      <c r="M83" s="101"/>
      <c r="N83" s="102">
        <v>86166.76</v>
      </c>
    </row>
    <row r="84" spans="1:14" x14ac:dyDescent="0.3">
      <c r="A84" s="99"/>
      <c r="B84" s="60"/>
      <c r="C84" s="122" t="s">
        <v>116</v>
      </c>
      <c r="D84" s="122"/>
      <c r="E84" s="122"/>
      <c r="F84" s="122"/>
      <c r="G84" s="122"/>
      <c r="H84" s="122"/>
      <c r="I84" s="122"/>
      <c r="J84" s="122"/>
      <c r="K84" s="122"/>
      <c r="L84" s="100">
        <v>1109.55</v>
      </c>
      <c r="M84" s="101"/>
      <c r="N84" s="102">
        <v>83149.289999999994</v>
      </c>
    </row>
    <row r="85" spans="1:14" x14ac:dyDescent="0.3">
      <c r="A85" s="99"/>
      <c r="B85" s="60"/>
      <c r="C85" s="122" t="s">
        <v>117</v>
      </c>
      <c r="D85" s="122"/>
      <c r="E85" s="122"/>
      <c r="F85" s="122"/>
      <c r="G85" s="122"/>
      <c r="H85" s="122"/>
      <c r="I85" s="122"/>
      <c r="J85" s="122"/>
      <c r="K85" s="122"/>
      <c r="L85" s="105">
        <v>575.89</v>
      </c>
      <c r="M85" s="101"/>
      <c r="N85" s="102">
        <v>43157.47</v>
      </c>
    </row>
    <row r="86" spans="1:14" x14ac:dyDescent="0.3">
      <c r="A86" s="99"/>
      <c r="B86" s="106"/>
      <c r="C86" s="124" t="s">
        <v>118</v>
      </c>
      <c r="D86" s="124"/>
      <c r="E86" s="124"/>
      <c r="F86" s="124"/>
      <c r="G86" s="124"/>
      <c r="H86" s="124"/>
      <c r="I86" s="124"/>
      <c r="J86" s="124"/>
      <c r="K86" s="124"/>
      <c r="L86" s="107">
        <v>50392.639999999999</v>
      </c>
      <c r="M86" s="108"/>
      <c r="N86" s="109">
        <v>599909.59</v>
      </c>
    </row>
    <row r="87" spans="1:14" x14ac:dyDescent="0.3">
      <c r="A87" s="24"/>
      <c r="B87" s="91"/>
      <c r="C87" s="89"/>
      <c r="D87" s="89"/>
      <c r="E87" s="89"/>
      <c r="F87" s="89"/>
      <c r="G87" s="89"/>
      <c r="H87" s="89"/>
      <c r="I87" s="89"/>
      <c r="J87" s="89"/>
      <c r="K87" s="89"/>
      <c r="L87" s="107"/>
      <c r="M87" s="110"/>
      <c r="N87" s="111"/>
    </row>
    <row r="88" spans="1:14" x14ac:dyDescent="0.3">
      <c r="A88" s="112"/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</row>
    <row r="89" spans="1:14" x14ac:dyDescent="0.3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</row>
  </sheetData>
  <mergeCells count="81">
    <mergeCell ref="A3:N3"/>
    <mergeCell ref="A4:N4"/>
    <mergeCell ref="B6:F6"/>
    <mergeCell ref="B7:F7"/>
    <mergeCell ref="D9:F9"/>
    <mergeCell ref="A1:N1"/>
    <mergeCell ref="C33:E33"/>
    <mergeCell ref="C34:E34"/>
    <mergeCell ref="N18:N20"/>
    <mergeCell ref="C21:E21"/>
    <mergeCell ref="A22:N22"/>
    <mergeCell ref="C23:E23"/>
    <mergeCell ref="C24:E24"/>
    <mergeCell ref="L14:M14"/>
    <mergeCell ref="L15:M15"/>
    <mergeCell ref="L16:M16"/>
    <mergeCell ref="A18:A20"/>
    <mergeCell ref="C40:E40"/>
    <mergeCell ref="C41:E41"/>
    <mergeCell ref="C42:E42"/>
    <mergeCell ref="C43:E43"/>
    <mergeCell ref="C44:E44"/>
    <mergeCell ref="C35:E35"/>
    <mergeCell ref="C36:E36"/>
    <mergeCell ref="C37:E37"/>
    <mergeCell ref="C38:E38"/>
    <mergeCell ref="C39:E39"/>
    <mergeCell ref="C50:E50"/>
    <mergeCell ref="C51:E51"/>
    <mergeCell ref="C52:E52"/>
    <mergeCell ref="C53:E53"/>
    <mergeCell ref="C54:E54"/>
    <mergeCell ref="C45:E45"/>
    <mergeCell ref="C46:E46"/>
    <mergeCell ref="C47:E47"/>
    <mergeCell ref="C48:E48"/>
    <mergeCell ref="C49:E49"/>
    <mergeCell ref="C62:K62"/>
    <mergeCell ref="C63:K63"/>
    <mergeCell ref="C64:K64"/>
    <mergeCell ref="C65:K65"/>
    <mergeCell ref="C66:K66"/>
    <mergeCell ref="C55:E55"/>
    <mergeCell ref="C56:E56"/>
    <mergeCell ref="C57:E57"/>
    <mergeCell ref="C58:E58"/>
    <mergeCell ref="C59:E59"/>
    <mergeCell ref="C72:K72"/>
    <mergeCell ref="C73:K73"/>
    <mergeCell ref="C74:K74"/>
    <mergeCell ref="C75:K75"/>
    <mergeCell ref="C76:K76"/>
    <mergeCell ref="C67:K67"/>
    <mergeCell ref="C68:K68"/>
    <mergeCell ref="C69:K69"/>
    <mergeCell ref="C70:K70"/>
    <mergeCell ref="C71:K71"/>
    <mergeCell ref="C82:K82"/>
    <mergeCell ref="C83:K83"/>
    <mergeCell ref="C84:K84"/>
    <mergeCell ref="C85:K85"/>
    <mergeCell ref="C86:K86"/>
    <mergeCell ref="C77:K77"/>
    <mergeCell ref="C78:K78"/>
    <mergeCell ref="C79:K79"/>
    <mergeCell ref="C80:K80"/>
    <mergeCell ref="C81:K81"/>
    <mergeCell ref="B18:B20"/>
    <mergeCell ref="C18:E20"/>
    <mergeCell ref="F18:F20"/>
    <mergeCell ref="G18:I19"/>
    <mergeCell ref="J18:L19"/>
    <mergeCell ref="M18:M20"/>
    <mergeCell ref="C30:E30"/>
    <mergeCell ref="C31:E31"/>
    <mergeCell ref="C32:E32"/>
    <mergeCell ref="C25:E25"/>
    <mergeCell ref="C26:E26"/>
    <mergeCell ref="C27:E27"/>
    <mergeCell ref="C28:E28"/>
    <mergeCell ref="C29:E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Ведомость объемов работ</vt:lpstr>
      <vt:lpstr>ЛСР</vt:lpstr>
      <vt:lpstr>'Ведомость объемов работ'!Область_печати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Серебрякова Наталья Анатольевна</dc:creator>
  <cp:lastModifiedBy>Перовва Ирина Викторовна</cp:lastModifiedBy>
  <cp:lastPrinted>2026-05-12T12:54:12Z</cp:lastPrinted>
  <dcterms:created xsi:type="dcterms:W3CDTF">2020-09-30T08:50:27Z</dcterms:created>
  <dcterms:modified xsi:type="dcterms:W3CDTF">2026-05-29T07:21:28Z</dcterms:modified>
</cp:coreProperties>
</file>