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5" i="1" l="1"/>
  <c r="AC16" i="1"/>
  <c r="AC17" i="1"/>
  <c r="AC18" i="1" l="1"/>
</calcChain>
</file>

<file path=xl/sharedStrings.xml><?xml version="1.0" encoding="utf-8"?>
<sst xmlns="http://schemas.openxmlformats.org/spreadsheetml/2006/main" count="130" uniqueCount="75">
  <si>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</si>
  <si>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</si>
  <si>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</si>
  <si>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</si>
  <si>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</si>
  <si>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</si>
  <si>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</si>
  <si>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</si>
  <si>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</si>
  <si>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</si>
  <si>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</si>
  <si>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</si>
  <si>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</si>
  <si>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</si>
  <si>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</si>
  <si>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</si>
  <si>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</si>
  <si>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</si>
  <si>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</si>
  <si>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</si>
  <si>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</si>
  <si>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</si>
  <si>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</si>
  <si>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</si>
  <si>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</si>
  <si>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</si>
  <si>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</si>
  <si>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</si>
  <si>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</si>
  <si>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</si>
  <si>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</si>
  <si>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</si>
  <si>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</si>
  <si>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</si>
  <si>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</si>
  <si>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</si>
  <si>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</si>
  <si>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</si>
  <si>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</si>
  <si>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</si>
  <si>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</si>
  <si>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</si>
  <si>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</si>
  <si>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</si>
  <si>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</si>
  <si>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</si>
  <si>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</si>
  <si>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</si>
  <si>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Тюль (столовая)</t>
  </si>
  <si>
    <t xml:space="preserve">17 200,00 </t>
  </si>
  <si>
    <t xml:space="preserve">17 812,66 </t>
  </si>
  <si>
    <t xml:space="preserve">18 646,30 </t>
  </si>
  <si>
    <t>Покрывало (саше)</t>
  </si>
  <si>
    <t xml:space="preserve">16 500,00 </t>
  </si>
  <si>
    <t xml:space="preserve">17 029,65 </t>
  </si>
  <si>
    <t xml:space="preserve">18 133,17 </t>
  </si>
  <si>
    <t>Покрывало</t>
  </si>
  <si>
    <t xml:space="preserve">9 200,00 </t>
  </si>
  <si>
    <t xml:space="preserve">9 495,32 </t>
  </si>
  <si>
    <t xml:space="preserve">10 110,62 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</si>
  <si>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</si>
  <si>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</si>
  <si>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</si>
  <si>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</si>
  <si>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</si>
  <si>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</si>
  <si>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</si>
  <si>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Руководитель контрактной службы</t>
  </si>
  <si>
    <t>____________________Н.Е. Герасимова</t>
  </si>
  <si>
    <t>Поставщик 1 (вх.№ 299/КС от 14.08.2026г.)</t>
  </si>
  <si>
    <t>Поставщик 2 (вх.№ 261/КС от 14.08.2026г.)</t>
  </si>
  <si>
    <t>Поставщик 3 (вх.№ 260/КС от 14.08.2026г.)</t>
  </si>
  <si>
    <t>Дата подготовки обоснования НМЦК: 17.08.2026</t>
  </si>
  <si>
    <t xml:space="preserve">Изготовление и поставка текстильных изделий для нужд ФБЛПУ "Санаторий "Радуга" ФНС России" </t>
  </si>
  <si>
    <t>На основании проведенного анализа рынка и расчетов, НМЦК составляет: 354 686,38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</si>
</sst>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/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10" zoomScale="85" zoomScaleNormal="100" zoomScaleSheetLayoutView="85" workbookViewId="0">
      <selection activeCell="A20" sqref="A20:AC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3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20" t="s">
        <v>66</v>
      </c>
    </row>
    <row r="2" spans="1:31" x14ac:dyDescent="0.25">
      <c r="AA2" s="20" t="s">
        <v>67</v>
      </c>
    </row>
    <row r="3" spans="1:31" ht="36.75" customHeight="1" x14ac:dyDescent="0.25">
      <c r="AA3" s="20" t="s">
        <v>68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28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2" t="s">
        <v>2</v>
      </c>
      <c r="B9" s="22"/>
      <c r="C9" s="29" t="s">
        <v>62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31" ht="42" customHeight="1" x14ac:dyDescent="0.25">
      <c r="A10" s="22" t="s">
        <v>60</v>
      </c>
      <c r="B10" s="22"/>
      <c r="C10" s="29" t="s">
        <v>61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31" ht="43.5" customHeight="1" x14ac:dyDescent="0.25">
      <c r="A11" s="24" t="s">
        <v>73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31" ht="125.25" customHeight="1" x14ac:dyDescent="0.25">
      <c r="A12" s="21" t="s">
        <v>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1" ht="30" customHeight="1" x14ac:dyDescent="0.25">
      <c r="A13" s="22" t="s">
        <v>4</v>
      </c>
      <c r="B13" s="22" t="s">
        <v>5</v>
      </c>
      <c r="C13" s="22"/>
      <c r="D13" s="22" t="s">
        <v>6</v>
      </c>
      <c r="E13" s="23" t="s">
        <v>7</v>
      </c>
      <c r="F13" s="19" t="s">
        <v>69</v>
      </c>
      <c r="G13" s="19" t="s">
        <v>70</v>
      </c>
      <c r="H13" s="19" t="s">
        <v>71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23" t="s">
        <v>63</v>
      </c>
      <c r="AC13" s="8" t="s">
        <v>27</v>
      </c>
    </row>
    <row r="14" spans="1:31" ht="45" customHeight="1" x14ac:dyDescent="0.25">
      <c r="A14" s="22"/>
      <c r="B14" s="22"/>
      <c r="C14" s="22"/>
      <c r="D14" s="22"/>
      <c r="E14" s="23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23"/>
      <c r="AC14" s="10"/>
    </row>
    <row r="15" spans="1:31" ht="52.5" customHeight="1" x14ac:dyDescent="0.25">
      <c r="A15" s="16">
        <v>1</v>
      </c>
      <c r="B15" s="22" t="s">
        <v>48</v>
      </c>
      <c r="C15" s="22"/>
      <c r="D15" s="11" t="s">
        <v>47</v>
      </c>
      <c r="E15" s="17">
        <v>9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725.96</v>
      </c>
      <c r="AA15" s="6">
        <v>4.0599999999999996</v>
      </c>
      <c r="AB15" s="6">
        <v>17886.32</v>
      </c>
      <c r="AC15" s="6">
        <f t="shared" ref="AC15:AC17" si="0">E15*AB15</f>
        <v>160976.88</v>
      </c>
      <c r="AD15" s="12"/>
      <c r="AE15" s="12"/>
    </row>
    <row r="16" spans="1:31" ht="52.5" customHeight="1" x14ac:dyDescent="0.25">
      <c r="A16" s="16">
        <v>2</v>
      </c>
      <c r="B16" s="22" t="s">
        <v>52</v>
      </c>
      <c r="C16" s="22"/>
      <c r="D16" s="11" t="s">
        <v>47</v>
      </c>
      <c r="E16" s="17">
        <v>4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833.22</v>
      </c>
      <c r="AA16" s="6">
        <v>4.84</v>
      </c>
      <c r="AB16" s="6">
        <v>17220.939999999999</v>
      </c>
      <c r="AC16" s="6">
        <f t="shared" si="0"/>
        <v>68883.759999999995</v>
      </c>
      <c r="AD16" s="12"/>
      <c r="AE16" s="12"/>
    </row>
    <row r="17" spans="1:31" ht="52.5" customHeight="1" x14ac:dyDescent="0.25">
      <c r="A17" s="16">
        <v>3</v>
      </c>
      <c r="B17" s="22" t="s">
        <v>56</v>
      </c>
      <c r="C17" s="22"/>
      <c r="D17" s="11" t="s">
        <v>47</v>
      </c>
      <c r="E17" s="17">
        <v>13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464.59</v>
      </c>
      <c r="AA17" s="6">
        <v>4.84</v>
      </c>
      <c r="AB17" s="6">
        <v>9601.98</v>
      </c>
      <c r="AC17" s="6">
        <f t="shared" si="0"/>
        <v>124825.73999999999</v>
      </c>
      <c r="AD17" s="12"/>
      <c r="AE17" s="12"/>
    </row>
    <row r="18" spans="1:3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B18" s="11" t="s">
        <v>46</v>
      </c>
      <c r="AC18" s="6">
        <f>SUM(AC15:AC17)</f>
        <v>354686.38</v>
      </c>
    </row>
    <row r="19" spans="1:31" x14ac:dyDescent="0.25">
      <c r="A19" s="32" t="s">
        <v>74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</row>
    <row r="20" spans="1:3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2" spans="1:31" x14ac:dyDescent="0.25">
      <c r="A22" s="30" t="s">
        <v>72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</row>
    <row r="23" spans="1:3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</row>
    <row r="24" spans="1:3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</row>
    <row r="25" spans="1:31" x14ac:dyDescent="0.25">
      <c r="A25" s="1"/>
      <c r="B25" s="1"/>
      <c r="C25" s="1"/>
      <c r="D25" s="1"/>
      <c r="E25" s="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1" ht="17.25" customHeight="1" x14ac:dyDescent="0.25">
      <c r="A26" s="30" t="s">
        <v>64</v>
      </c>
      <c r="B26" s="30"/>
      <c r="C26" s="15"/>
      <c r="D26" s="15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3"/>
      <c r="AA26" s="3"/>
      <c r="AB26" s="3"/>
    </row>
    <row r="27" spans="1:31" x14ac:dyDescent="0.25">
      <c r="A27" s="18" t="s">
        <v>65</v>
      </c>
    </row>
  </sheetData>
  <mergeCells count="22">
    <mergeCell ref="A26:B26"/>
    <mergeCell ref="B15:C15"/>
    <mergeCell ref="B16:C16"/>
    <mergeCell ref="B17:C17"/>
    <mergeCell ref="A18:Z18"/>
    <mergeCell ref="A19:AC19"/>
    <mergeCell ref="A22:AC22"/>
    <mergeCell ref="A23:AC23"/>
    <mergeCell ref="A24:AC24"/>
    <mergeCell ref="A20:AC20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