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310"/>
  </bookViews>
  <sheets>
    <sheet name="ОБОСНОВАНИЕ НМЦК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5" l="1"/>
  <c r="K9" i="5"/>
  <c r="L9" i="5" l="1"/>
  <c r="M9" i="5" s="1"/>
  <c r="N9" i="5" s="1"/>
  <c r="P9" i="5"/>
  <c r="P10" i="5" l="1"/>
</calcChain>
</file>

<file path=xl/sharedStrings.xml><?xml version="1.0" encoding="utf-8"?>
<sst xmlns="http://schemas.openxmlformats.org/spreadsheetml/2006/main" count="28" uniqueCount="26">
  <si>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</si>
  <si>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</si>
  <si>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</si>
  <si>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</si>
  <si>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</si>
  <si>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</si>
  <si>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</si>
  <si>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</si>
  <si>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</si>
  <si>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</si>
  <si>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</si>
  <si>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</si>
  <si>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</si>
  <si>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</si>
  <si>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</si>
  <si>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</si>
  <si>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</si>
  <si>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</si>
  <si>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</si>
  <si>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</si>
  <si>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</si>
  <si>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</si>
  <si>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</si>
  <si>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</si>
  <si>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>шт.</t>
  </si>
  <si>
    <t>рулонные шторы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</si>
</sst>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71"/>
  <sheetViews>
    <sheetView tabSelected="1" zoomScale="110" zoomScaleNormal="110" workbookViewId="0">
      <selection activeCell="R8" sqref="R8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1" t="s">
        <v>12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1:18" ht="12.75" customHeight="1" x14ac:dyDescent="0.2">
      <c r="A4" s="25" t="s">
        <v>13</v>
      </c>
      <c r="B4" s="25"/>
      <c r="C4" s="25"/>
      <c r="D4" s="30" t="s">
        <v>25</v>
      </c>
      <c r="E4" s="30"/>
      <c r="F4" s="20"/>
      <c r="N4" s="23" t="s">
        <v>15</v>
      </c>
      <c r="O4" s="23"/>
      <c r="P4" s="16">
        <v>42850</v>
      </c>
    </row>
    <row r="6" spans="1:18" ht="30" customHeight="1" x14ac:dyDescent="0.2">
      <c r="A6" s="22" t="s">
        <v>14</v>
      </c>
      <c r="B6" s="22" t="s">
        <v>20</v>
      </c>
      <c r="C6" s="22" t="s">
        <v>18</v>
      </c>
      <c r="D6" s="22" t="s">
        <v>22</v>
      </c>
      <c r="E6" s="22"/>
      <c r="F6" s="22"/>
      <c r="G6" s="22"/>
      <c r="H6" s="22"/>
      <c r="I6" s="22"/>
      <c r="J6" s="22"/>
      <c r="K6" s="22" t="s">
        <v>17</v>
      </c>
      <c r="L6" s="22" t="s">
        <v>7</v>
      </c>
      <c r="M6" s="22" t="s">
        <v>5</v>
      </c>
      <c r="N6" s="22" t="s">
        <v>16</v>
      </c>
      <c r="O6" s="22" t="s">
        <v>8</v>
      </c>
      <c r="P6" s="22" t="s">
        <v>10</v>
      </c>
    </row>
    <row r="7" spans="1:18" x14ac:dyDescent="0.2">
      <c r="A7" s="22"/>
      <c r="B7" s="22"/>
      <c r="C7" s="22"/>
      <c r="D7" s="22" t="s">
        <v>0</v>
      </c>
      <c r="E7" s="22" t="s">
        <v>1</v>
      </c>
      <c r="F7" s="22" t="s">
        <v>2</v>
      </c>
      <c r="G7" s="22" t="s">
        <v>3</v>
      </c>
      <c r="H7" s="22" t="s">
        <v>4</v>
      </c>
      <c r="I7" s="22" t="s">
        <v>11</v>
      </c>
      <c r="J7" s="22" t="s">
        <v>21</v>
      </c>
      <c r="K7" s="22"/>
      <c r="L7" s="22"/>
      <c r="M7" s="22"/>
      <c r="N7" s="22"/>
      <c r="O7" s="22"/>
      <c r="P7" s="22"/>
    </row>
    <row r="8" spans="1:18" ht="35.25" customHeight="1" x14ac:dyDescent="0.2">
      <c r="A8" s="22"/>
      <c r="B8" s="22"/>
      <c r="C8" s="3" t="s">
        <v>19</v>
      </c>
      <c r="D8" s="22"/>
      <c r="E8" s="22"/>
      <c r="F8" s="22"/>
      <c r="G8" s="22"/>
      <c r="H8" s="22"/>
      <c r="I8" s="22"/>
      <c r="J8" s="22"/>
      <c r="K8" s="4" t="s">
        <v>6</v>
      </c>
      <c r="L8" s="5"/>
      <c r="M8" s="5"/>
      <c r="N8" s="22"/>
      <c r="O8" s="6" t="s">
        <v>9</v>
      </c>
      <c r="P8" s="4"/>
    </row>
    <row r="9" spans="1:18" ht="89.25" customHeight="1" x14ac:dyDescent="0.2">
      <c r="A9" s="15" t="s">
        <v>25</v>
      </c>
      <c r="B9" s="15" t="s">
        <v>24</v>
      </c>
      <c r="C9" s="15">
        <v>10</v>
      </c>
      <c r="D9" s="1">
        <v>4205</v>
      </c>
      <c r="E9" s="1">
        <v>3900</v>
      </c>
      <c r="F9" s="1">
        <v>4750</v>
      </c>
      <c r="G9" s="1"/>
      <c r="H9" s="1"/>
      <c r="I9" s="1"/>
      <c r="J9" s="1"/>
      <c r="K9" s="17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430.61003239590229</v>
      </c>
      <c r="M9" s="18">
        <f t="shared" ref="M9" si="2">IF(O9&gt;0,L9/O9*100,0)</f>
        <v>10.049242296287101</v>
      </c>
      <c r="N9" s="18" t="str">
        <f t="shared" ref="N9" si="3">IF(M9&gt;0,IF(M9&lt;33,"да","нет")," ")</f>
        <v>да</v>
      </c>
      <c r="O9" s="19">
        <f t="shared" ref="O9" si="4">IF(SUM(D9:J9)=0,0,ROUND(AVERAGE(D9:J9),2))</f>
        <v>4285</v>
      </c>
      <c r="P9" s="19">
        <f t="shared" ref="P9" si="5">ROUND(C9*O9,2)</f>
        <v>42850</v>
      </c>
      <c r="R9" s="8"/>
    </row>
    <row r="10" spans="1:18" ht="71.25" customHeight="1" x14ac:dyDescent="0.2">
      <c r="A10" s="27" t="s">
        <v>15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  <c r="P10" s="16">
        <f>SUM(P9:P9)</f>
        <v>42850</v>
      </c>
    </row>
    <row r="11" spans="1:18" ht="67.5" customHeight="1" x14ac:dyDescent="0.2">
      <c r="B11" s="10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8" ht="69.75" customHeight="1" x14ac:dyDescent="0.2"/>
    <row r="13" spans="1:18" s="9" customFormat="1" ht="41.25" customHeight="1" x14ac:dyDescent="0.2">
      <c r="A13" s="26" t="s">
        <v>23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13"/>
      <c r="O13" s="13"/>
      <c r="P13" s="14"/>
    </row>
    <row r="14" spans="1:18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13"/>
      <c r="O14" s="13"/>
      <c r="P14" s="14"/>
    </row>
    <row r="15" spans="1:18" ht="55.5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13"/>
      <c r="O15" s="13"/>
      <c r="P15" s="14"/>
    </row>
    <row r="16" spans="1:18" ht="47.2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13"/>
      <c r="O16" s="13"/>
      <c r="P16" s="14"/>
      <c r="R16" s="8"/>
    </row>
    <row r="17" spans="1:18" ht="61.5" customHeigh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13"/>
      <c r="O17" s="13"/>
      <c r="P17" s="14"/>
      <c r="R17" s="8"/>
    </row>
    <row r="18" spans="1:18" ht="57.7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13"/>
      <c r="O18" s="13"/>
      <c r="P18" s="14"/>
      <c r="R18" s="8"/>
    </row>
    <row r="19" spans="1:18" ht="57" customHeight="1" x14ac:dyDescent="0.2">
      <c r="R19" s="8"/>
    </row>
    <row r="20" spans="1:18" ht="40.5" customHeight="1" x14ac:dyDescent="0.2">
      <c r="R20" s="8"/>
    </row>
    <row r="21" spans="1:18" ht="53.25" customHeight="1" x14ac:dyDescent="0.2">
      <c r="R21" s="8"/>
    </row>
    <row r="24" spans="1:18" ht="57.75" customHeight="1" x14ac:dyDescent="0.2"/>
    <row r="25" spans="1:18" ht="32.25" customHeight="1" x14ac:dyDescent="0.2"/>
    <row r="29" spans="1:18" ht="49.5" customHeight="1" x14ac:dyDescent="0.2"/>
    <row r="30" spans="1:18" ht="52.5" customHeight="1" x14ac:dyDescent="0.2"/>
    <row r="31" spans="1:18" ht="51.75" customHeight="1" x14ac:dyDescent="0.2"/>
    <row r="33" ht="35.25" customHeight="1" x14ac:dyDescent="0.2"/>
    <row r="34" ht="20.25" customHeight="1" x14ac:dyDescent="0.2"/>
    <row r="35" ht="33" customHeight="1" x14ac:dyDescent="0.2"/>
    <row r="36" ht="49.5" customHeight="1" x14ac:dyDescent="0.2"/>
    <row r="37" ht="48" customHeight="1" x14ac:dyDescent="0.2"/>
    <row r="38" ht="45.75" customHeight="1" x14ac:dyDescent="0.2"/>
    <row r="43" ht="75" customHeight="1" x14ac:dyDescent="0.2"/>
    <row r="44" ht="24.75" customHeight="1" x14ac:dyDescent="0.2"/>
    <row r="45" ht="39" customHeight="1" x14ac:dyDescent="0.2"/>
    <row r="46" ht="26.25" customHeight="1" x14ac:dyDescent="0.2"/>
    <row r="47" ht="36" customHeight="1" x14ac:dyDescent="0.2"/>
    <row r="48" ht="77.25" customHeight="1" x14ac:dyDescent="0.2"/>
    <row r="49" ht="85.5" customHeight="1" x14ac:dyDescent="0.2"/>
    <row r="50" ht="41.25" customHeight="1" x14ac:dyDescent="0.2"/>
    <row r="51" ht="41.25" customHeight="1" x14ac:dyDescent="0.2"/>
    <row r="52" ht="41.25" customHeight="1" x14ac:dyDescent="0.2"/>
    <row r="53" ht="60.75" customHeight="1" x14ac:dyDescent="0.2"/>
    <row r="54" ht="41.25" customHeight="1" x14ac:dyDescent="0.2"/>
    <row r="55" ht="41.25" customHeight="1" x14ac:dyDescent="0.2"/>
    <row r="56" ht="41.25" customHeight="1" x14ac:dyDescent="0.2"/>
    <row r="57" ht="41.25" customHeight="1" x14ac:dyDescent="0.2"/>
    <row r="58" ht="41.25" customHeight="1" x14ac:dyDescent="0.2"/>
    <row r="59" ht="41.25" customHeight="1" x14ac:dyDescent="0.2"/>
    <row r="60" ht="41.25" customHeight="1" x14ac:dyDescent="0.2"/>
    <row r="61" ht="41.25" customHeight="1" x14ac:dyDescent="0.2"/>
    <row r="62" ht="41.25" customHeight="1" x14ac:dyDescent="0.2"/>
    <row r="63" ht="41.25" customHeight="1" x14ac:dyDescent="0.2"/>
    <row r="64" ht="52.5" customHeight="1" x14ac:dyDescent="0.2"/>
    <row r="65" ht="52.5" customHeight="1" x14ac:dyDescent="0.2"/>
    <row r="66" ht="41.25" customHeight="1" x14ac:dyDescent="0.2"/>
    <row r="67" ht="41.25" customHeight="1" x14ac:dyDescent="0.2"/>
    <row r="68" ht="52.5" customHeight="1" x14ac:dyDescent="0.2"/>
    <row r="69" ht="52.5" customHeight="1" x14ac:dyDescent="0.2"/>
    <row r="70" ht="41.25" customHeight="1" x14ac:dyDescent="0.2"/>
    <row r="71" ht="27" customHeight="1" x14ac:dyDescent="0.2"/>
  </sheetData>
  <mergeCells count="28"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2026-06-17T14:40:45Z</dcterms:modified>
</cp:coreProperties>
</file>