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570" windowWidth="26535" windowHeight="12915"/>
  </bookViews>
  <sheets>
    <sheet name="Расчет НМЦК" sheetId="1" r:id="rId1"/>
    <sheet name="КП" sheetId="2" r:id="rId2"/>
  </sheets>
  <calcPr calcId="145621" refMode="R1C1"/>
</workbook>
</file>

<file path=xl/calcChain.xml><?xml version="1.0" encoding="utf-8"?>
<calcChain xmlns="http://schemas.openxmlformats.org/spreadsheetml/2006/main">
  <c r="M14" i="1" l="1"/>
  <c r="J14" i="1"/>
  <c r="M15" i="1" l="1"/>
</calcChain>
</file>

<file path=xl/sharedStrings.xml><?xml version="1.0" encoding="utf-8"?>
<sst xmlns="http://schemas.openxmlformats.org/spreadsheetml/2006/main" count="60" uniqueCount="44">
  <si>
    <t>№ п/п</t>
  </si>
  <si>
    <t>ОКПД2/КТРУ</t>
  </si>
  <si>
    <t>Наименование товара, работы, услуги</t>
  </si>
  <si>
    <t>Кол-во</t>
  </si>
  <si>
    <t>Ед. изм.</t>
  </si>
  <si>
    <t>Источник ценовой информации №1</t>
  </si>
  <si>
    <t>Цена единицы товара, работы, услуги, руб.</t>
  </si>
  <si>
    <t>Источник ценовой информации №2</t>
  </si>
  <si>
    <t>Источник ценовой информации №3</t>
  </si>
  <si>
    <t>Средняя цена за ед. измерения, руб.</t>
  </si>
  <si>
    <t>Коэффициент вариации, %*</t>
  </si>
  <si>
    <t>Минимальная цена за ед. измерения, руб.</t>
  </si>
  <si>
    <t>Начальная (максимальная) цена, руб.</t>
  </si>
  <si>
    <t>Начальная (максимальная) цена контракта, рублей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</si>
  <si>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</si>
  <si>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/>
  </si>
  <si>
    <t>(предмет контракта)</t>
  </si>
  <si>
    <t>Основные характеристики объекта закупки:</t>
  </si>
  <si>
    <t>основные характеристики объекта закупки в соответствии с характеристиками объекта закупки, указанными в извещении о закупке</t>
  </si>
  <si>
    <t>Используемый метод обоснования НМЦК:</t>
  </si>
  <si>
    <t>метод сопоставимых рыночных цен (анализа рынка).
Расчет произведен в соответствии с Приказом Министерства экономического развития РФ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на основании информации о ценах товаров, работ, услуг, полученной по запросу заказчика и (или) информации о ценах товаров, работ, услуг, содержащейся в реестрe контрактов ЕИС.
В соответствии со статьей 34 Бюджетного кодекса Российской Федерации от 31.07.1998 № 145-ФЗ значение начальной (максимальной) цены контракта Заказчиком устанавливается на основании минимального ценового предложения.</t>
  </si>
  <si>
    <t>Расчет НМЦК:</t>
  </si>
  <si>
    <r>
      <rPr>
        <sz val="9"/>
        <color rgb="FF000000"/>
        <rFont val="Times New Roman"/>
        <family val="2"/>
      </rPr>
      <t>* В целях определения однородности совокупности значений выявленных цен, используемых в расчетах определен коэффициент вариации по следующей формуле: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где: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V - коэффициент вариации;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                                             - среднее квадратичное отклонение;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ц</t>
    </r>
    <r>
      <rPr>
        <vertAlign val="subscript"/>
        <sz val="9"/>
        <color rgb="FF000000"/>
        <rFont val="Times New Roman"/>
        <family val="2"/>
      </rPr>
      <t>i</t>
    </r>
    <r>
      <rPr>
        <sz val="9"/>
        <color rgb="FF000000"/>
        <rFont val="Times New Roman"/>
        <family val="2"/>
      </rPr>
      <t xml:space="preserve"> - цена единицы товара, работы, услуги, указанная в источнике с номером i;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&lt;ц&gt; - средняя арифметическая величина цены единицы товара, работы, услуги;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n - количество значений, используемых в расчете.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Коэффициент вариации не превышает 33 %, совокупность значений выявленных цен, используемых в расчетах НМЦК, является однородной.</t>
    </r>
  </si>
  <si>
    <t>Работник контрактной службы/управляющий:</t>
  </si>
  <si>
    <t>(должность)</t>
  </si>
  <si>
    <t>(Ф.И.О.)</t>
  </si>
  <si>
    <t>(контактный номер телефона)</t>
  </si>
  <si>
    <t>/</t>
  </si>
  <si>
    <t>(подпись / расшифровка подписи)</t>
  </si>
  <si>
    <t>"09" июля 2026 г.</t>
  </si>
  <si>
    <t>Номер запроса цен</t>
  </si>
  <si>
    <t>Дата запроса цен</t>
  </si>
  <si>
    <t>Номер КП</t>
  </si>
  <si>
    <t>Дата КП</t>
  </si>
  <si>
    <t>Файл запроса цен</t>
  </si>
  <si>
    <t>Файл КП</t>
  </si>
  <si>
    <t>-</t>
  </si>
  <si>
    <t>Реквизиты запросов цен и коммерческих предложений</t>
  </si>
  <si>
    <t>Реестровый номер запроса цен, размещенного в ЕИС</t>
  </si>
  <si>
    <t>упаковка</t>
  </si>
  <si>
    <t>"17" июля 2026 г.</t>
  </si>
  <si>
    <t>Наконечники, пробирки, чашки Петри</t>
  </si>
  <si>
    <t>Набор реагентов для выявления ДНК Mycoplasma pneumoniae, Chlamydophila pneumoniae, Streptococcus pneumoniae и Haemophilus influenzae методом ПЦР с детекцией в режиме "реального времени" "АмплиПрайм® M. pneumoniae / C. pneumoniae / S. pneumoniae / H. influenzae" по ТУ 21.20.23-178-09286667-2022. Форма 1 (100 тестов) кат №2143-11 (РЗН 2023/20853) РОССИЯ</t>
  </si>
  <si>
    <t>21.20.23.110-00008929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</si>
</sst>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  <family val="2"/>
    </font>
    <font>
      <b/>
      <sz val="14"/>
      <color rgb="FF000000"/>
      <name val="Times New Roman"/>
      <family val="2"/>
    </font>
    <font>
      <sz val="12"/>
      <color rgb="FF000000"/>
      <name val="Times New Roman"/>
      <family val="2"/>
    </font>
    <font>
      <sz val="9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  <font>
      <i/>
      <sz val="9"/>
      <color rgb="FF000000"/>
      <name val="Times New Roman"/>
      <family val="2"/>
    </font>
    <font>
      <vertAlign val="subscript"/>
      <sz val="9"/>
      <color rgb="FF000000"/>
      <name val="Times New Roman"/>
      <family val="2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scheme val="minor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DEBF7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40">
    <xf numFmtId="0" fontId="0" fillId="0" borderId="0" xfId="0" applyNumberFormat="1" applyFill="1" applyAlignment="1" applyProtection="1"/>
    <xf numFmtId="0" fontId="5" fillId="2" borderId="5" xfId="0" applyNumberFormat="1" applyFont="1" applyFill="1" applyBorder="1" applyAlignment="1" applyProtection="1">
      <alignment horizontal="center" vertical="top" wrapText="1"/>
    </xf>
    <xf numFmtId="4" fontId="5" fillId="2" borderId="5" xfId="0" applyNumberFormat="1" applyFont="1" applyFill="1" applyBorder="1" applyAlignment="1" applyProtection="1">
      <alignment horizontal="center" vertical="top" wrapText="1"/>
    </xf>
    <xf numFmtId="0" fontId="5" fillId="2" borderId="5" xfId="0" applyNumberFormat="1" applyFont="1" applyFill="1" applyBorder="1" applyAlignment="1" applyProtection="1">
      <alignment horizontal="center" wrapText="1"/>
    </xf>
    <xf numFmtId="0" fontId="6" fillId="0" borderId="5" xfId="0" applyNumberFormat="1" applyFont="1" applyFill="1" applyBorder="1" applyAlignment="1" applyProtection="1">
      <alignment horizontal="left" wrapText="1"/>
    </xf>
    <xf numFmtId="0" fontId="6" fillId="0" borderId="5" xfId="0" applyNumberFormat="1" applyFont="1" applyFill="1" applyBorder="1" applyAlignment="1" applyProtection="1">
      <alignment horizontal="center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9" fillId="3" borderId="7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0" fillId="0" borderId="0" xfId="0" applyNumberFormat="1" applyFill="1" applyAlignment="1" applyProtection="1">
      <alignment horizontal="left" vertical="center"/>
    </xf>
    <xf numFmtId="0" fontId="11" fillId="0" borderId="0" xfId="0" applyNumberFormat="1" applyFont="1" applyFill="1" applyAlignment="1" applyProtection="1">
      <alignment horizontal="center" vertical="center" wrapText="1"/>
    </xf>
    <xf numFmtId="0" fontId="5" fillId="2" borderId="5" xfId="0" applyNumberFormat="1" applyFont="1" applyFill="1" applyBorder="1" applyAlignment="1" applyProtection="1">
      <alignment horizontal="center" vertical="center" wrapText="1"/>
    </xf>
    <xf numFmtId="4" fontId="5" fillId="2" borderId="5" xfId="0" applyNumberFormat="1" applyFont="1" applyFill="1" applyBorder="1" applyAlignment="1" applyProtection="1">
      <alignment horizontal="center" vertical="center" wrapText="1"/>
    </xf>
    <xf numFmtId="2" fontId="5" fillId="2" borderId="5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4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Alignment="1" applyProtection="1">
      <alignment horizontal="left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5" fillId="2" borderId="5" xfId="0" applyNumberFormat="1" applyFont="1" applyFill="1" applyBorder="1" applyAlignment="1" applyProtection="1">
      <alignment horizontal="left" vertical="center" wrapText="1"/>
    </xf>
    <xf numFmtId="0" fontId="5" fillId="2" borderId="5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ill="1" applyAlignment="1" applyProtection="1">
      <alignment horizontal="left" vertical="top" wrapText="1"/>
    </xf>
    <xf numFmtId="0" fontId="4" fillId="0" borderId="0" xfId="0" applyNumberFormat="1" applyFont="1" applyFill="1" applyAlignment="1" applyProtection="1">
      <alignment horizontal="left"/>
    </xf>
    <xf numFmtId="0" fontId="7" fillId="0" borderId="6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Alignment="1" applyProtection="1">
      <alignment horizontal="right"/>
    </xf>
    <xf numFmtId="0" fontId="1" fillId="0" borderId="0" xfId="0" applyNumberFormat="1" applyFont="1" applyFill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0" fontId="5" fillId="0" borderId="3" xfId="0" applyNumberFormat="1" applyFont="1" applyFill="1" applyBorder="1" applyAlignment="1" applyProtection="1">
      <alignment horizontal="left"/>
    </xf>
    <xf numFmtId="0" fontId="5" fillId="0" borderId="4" xfId="0" applyNumberFormat="1" applyFont="1" applyFill="1" applyBorder="1" applyAlignment="1" applyProtection="1">
      <alignment horizontal="left"/>
    </xf>
    <xf numFmtId="0" fontId="6" fillId="0" borderId="2" xfId="0" applyNumberFormat="1" applyFont="1" applyFill="1" applyBorder="1" applyAlignment="1" applyProtection="1">
      <alignment horizontal="left"/>
    </xf>
    <xf numFmtId="0" fontId="6" fillId="0" borderId="3" xfId="0" applyNumberFormat="1" applyFont="1" applyFill="1" applyBorder="1" applyAlignment="1" applyProtection="1">
      <alignment horizontal="left"/>
    </xf>
    <xf numFmtId="0" fontId="6" fillId="0" borderId="4" xfId="0" applyNumberFormat="1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16</xdr:row>
      <xdr:rowOff>180975</xdr:rowOff>
    </xdr:from>
    <xdr:ext cx="771525" cy="3429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71525" cy="34290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16</xdr:row>
      <xdr:rowOff>781050</xdr:rowOff>
    </xdr:from>
    <xdr:ext cx="1247775" cy="44767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247775" cy="4476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0EE90"/>
    <pageSetUpPr fitToPage="1"/>
  </sheetPr>
  <dimension ref="B2:M29"/>
  <sheetViews>
    <sheetView tabSelected="1" topLeftCell="A10" workbookViewId="0">
      <selection activeCell="C14" sqref="C14"/>
    </sheetView>
  </sheetViews>
  <sheetFormatPr defaultRowHeight="15" x14ac:dyDescent="0.25"/>
  <cols>
    <col min="1" max="1" width="2.7109375" customWidth="1"/>
    <col min="2" max="2" width="4.140625" customWidth="1"/>
    <col min="3" max="3" width="17.7109375" customWidth="1"/>
    <col min="4" max="4" width="30.7109375" style="10" customWidth="1"/>
    <col min="5" max="6" width="15.7109375" customWidth="1"/>
    <col min="7" max="9" width="20.7109375" customWidth="1"/>
    <col min="10" max="12" width="15.7109375" customWidth="1"/>
    <col min="13" max="13" width="20.7109375" customWidth="1"/>
  </cols>
  <sheetData>
    <row r="2" spans="2:13" ht="18.75" x14ac:dyDescent="0.3">
      <c r="B2" s="16" t="s">
        <v>14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4" spans="2:13" ht="15.75" x14ac:dyDescent="0.25">
      <c r="B4" s="17" t="s">
        <v>41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2:13" x14ac:dyDescent="0.25">
      <c r="B5" s="18" t="s">
        <v>16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</row>
    <row r="7" spans="2:13" ht="15.75" x14ac:dyDescent="0.25">
      <c r="B7" s="19" t="s">
        <v>17</v>
      </c>
      <c r="C7" s="20"/>
      <c r="D7" s="20"/>
      <c r="E7" s="21"/>
      <c r="F7" s="22" t="s">
        <v>18</v>
      </c>
      <c r="G7" s="23"/>
      <c r="H7" s="23"/>
      <c r="I7" s="23"/>
      <c r="J7" s="23"/>
      <c r="K7" s="23"/>
      <c r="L7" s="23"/>
      <c r="M7" s="24"/>
    </row>
    <row r="8" spans="2:13" ht="95.1" customHeight="1" x14ac:dyDescent="0.25">
      <c r="B8" s="19" t="s">
        <v>19</v>
      </c>
      <c r="C8" s="20"/>
      <c r="D8" s="20"/>
      <c r="E8" s="21"/>
      <c r="F8" s="22" t="s">
        <v>20</v>
      </c>
      <c r="G8" s="23"/>
      <c r="H8" s="23"/>
      <c r="I8" s="23"/>
      <c r="J8" s="23"/>
      <c r="K8" s="23"/>
      <c r="L8" s="23"/>
      <c r="M8" s="24"/>
    </row>
    <row r="10" spans="2:13" ht="18.75" x14ac:dyDescent="0.3">
      <c r="B10" s="25" t="s">
        <v>21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</row>
    <row r="12" spans="2:13" ht="15" customHeight="1" x14ac:dyDescent="0.25">
      <c r="B12" s="26" t="s">
        <v>0</v>
      </c>
      <c r="C12" s="26" t="s">
        <v>1</v>
      </c>
      <c r="D12" s="27" t="s">
        <v>2</v>
      </c>
      <c r="E12" s="26" t="s">
        <v>3</v>
      </c>
      <c r="F12" s="26" t="s">
        <v>4</v>
      </c>
      <c r="G12" s="6" t="s">
        <v>5</v>
      </c>
      <c r="H12" s="6" t="s">
        <v>7</v>
      </c>
      <c r="I12" s="6" t="s">
        <v>8</v>
      </c>
      <c r="J12" s="26" t="s">
        <v>9</v>
      </c>
      <c r="K12" s="26" t="s">
        <v>10</v>
      </c>
      <c r="L12" s="26" t="s">
        <v>11</v>
      </c>
      <c r="M12" s="26" t="s">
        <v>12</v>
      </c>
    </row>
    <row r="13" spans="2:13" ht="30" customHeight="1" x14ac:dyDescent="0.25">
      <c r="B13" s="26"/>
      <c r="C13" s="26"/>
      <c r="D13" s="27"/>
      <c r="E13" s="26"/>
      <c r="F13" s="26"/>
      <c r="G13" s="1" t="s">
        <v>6</v>
      </c>
      <c r="H13" s="1" t="s">
        <v>6</v>
      </c>
      <c r="I13" s="1" t="s">
        <v>6</v>
      </c>
      <c r="J13" s="26"/>
      <c r="K13" s="26"/>
      <c r="L13" s="26"/>
      <c r="M13" s="26"/>
    </row>
    <row r="14" spans="2:13" s="15" customFormat="1" ht="141" customHeight="1" x14ac:dyDescent="0.25">
      <c r="B14" s="12">
        <v>1</v>
      </c>
      <c r="C14" s="7" t="s">
        <v>43</v>
      </c>
      <c r="D14" s="11" t="s">
        <v>42</v>
      </c>
      <c r="E14" s="8">
        <v>1</v>
      </c>
      <c r="F14" s="9" t="s">
        <v>39</v>
      </c>
      <c r="G14" s="13">
        <v>36155</v>
      </c>
      <c r="H14" s="14">
        <v>37250</v>
      </c>
      <c r="I14" s="14">
        <v>37200</v>
      </c>
      <c r="J14" s="14">
        <f t="shared" ref="J14" si="0">(G14+H14+I14)/3</f>
        <v>36868.333333333336</v>
      </c>
      <c r="K14" s="14">
        <v>15</v>
      </c>
      <c r="L14" s="13">
        <v>36155</v>
      </c>
      <c r="M14" s="13">
        <f t="shared" ref="M14" si="1">L14*E14</f>
        <v>36155</v>
      </c>
    </row>
    <row r="15" spans="2:13" x14ac:dyDescent="0.25">
      <c r="B15" s="28" t="s">
        <v>13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">
        <f>SUM(M14:M14)</f>
        <v>36155</v>
      </c>
    </row>
    <row r="17" spans="2:13" ht="147" customHeight="1" x14ac:dyDescent="0.25">
      <c r="B17" s="29" t="s">
        <v>22</v>
      </c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</row>
    <row r="19" spans="2:13" ht="15.75" x14ac:dyDescent="0.25">
      <c r="B19" s="30" t="s">
        <v>23</v>
      </c>
      <c r="C19" s="30"/>
      <c r="D19" s="30"/>
      <c r="E19" s="30"/>
    </row>
    <row r="21" spans="2:13" ht="15.75" x14ac:dyDescent="0.25">
      <c r="B21" s="30"/>
      <c r="C21" s="30"/>
      <c r="D21" s="30"/>
      <c r="E21" s="30"/>
    </row>
    <row r="22" spans="2:13" x14ac:dyDescent="0.25">
      <c r="B22" s="31" t="s">
        <v>24</v>
      </c>
      <c r="C22" s="31"/>
      <c r="D22" s="31"/>
      <c r="E22" s="31"/>
    </row>
    <row r="23" spans="2:13" ht="15.75" x14ac:dyDescent="0.25">
      <c r="B23" s="30"/>
      <c r="C23" s="30"/>
      <c r="D23" s="30"/>
      <c r="E23" s="30"/>
    </row>
    <row r="24" spans="2:13" x14ac:dyDescent="0.25">
      <c r="B24" s="31" t="s">
        <v>25</v>
      </c>
      <c r="C24" s="31"/>
      <c r="D24" s="31"/>
      <c r="E24" s="31"/>
    </row>
    <row r="25" spans="2:13" ht="15.75" x14ac:dyDescent="0.25">
      <c r="B25" s="30"/>
      <c r="C25" s="30"/>
      <c r="D25" s="30"/>
      <c r="E25" s="30"/>
    </row>
    <row r="26" spans="2:13" x14ac:dyDescent="0.25">
      <c r="B26" s="31" t="s">
        <v>26</v>
      </c>
      <c r="C26" s="31"/>
      <c r="D26" s="31"/>
      <c r="E26" s="31"/>
    </row>
    <row r="27" spans="2:13" ht="15.75" x14ac:dyDescent="0.25">
      <c r="B27" s="32" t="s">
        <v>27</v>
      </c>
      <c r="C27" s="32"/>
      <c r="D27" s="30" t="s">
        <v>15</v>
      </c>
      <c r="E27" s="30"/>
    </row>
    <row r="28" spans="2:13" x14ac:dyDescent="0.25">
      <c r="B28" s="31" t="s">
        <v>28</v>
      </c>
      <c r="C28" s="31"/>
      <c r="D28" s="31"/>
      <c r="E28" s="31"/>
    </row>
    <row r="29" spans="2:13" ht="15.75" x14ac:dyDescent="0.25">
      <c r="B29" s="30" t="s">
        <v>40</v>
      </c>
      <c r="C29" s="30"/>
      <c r="D29" s="30"/>
      <c r="E29" s="30"/>
    </row>
  </sheetData>
  <mergeCells count="30">
    <mergeCell ref="B28:E28"/>
    <mergeCell ref="B29:E29"/>
    <mergeCell ref="B23:E23"/>
    <mergeCell ref="B24:E24"/>
    <mergeCell ref="B25:E25"/>
    <mergeCell ref="B26:E26"/>
    <mergeCell ref="B27:C27"/>
    <mergeCell ref="D27:E27"/>
    <mergeCell ref="B15:L15"/>
    <mergeCell ref="B17:M17"/>
    <mergeCell ref="B19:E19"/>
    <mergeCell ref="B21:E21"/>
    <mergeCell ref="B22:E22"/>
    <mergeCell ref="B8:E8"/>
    <mergeCell ref="F8:M8"/>
    <mergeCell ref="B10:M10"/>
    <mergeCell ref="B12:B13"/>
    <mergeCell ref="C12:C13"/>
    <mergeCell ref="D12:D13"/>
    <mergeCell ref="E12:E13"/>
    <mergeCell ref="F12:F13"/>
    <mergeCell ref="J12:J13"/>
    <mergeCell ref="K12:K13"/>
    <mergeCell ref="L12:L13"/>
    <mergeCell ref="M12:M13"/>
    <mergeCell ref="B2:M2"/>
    <mergeCell ref="B4:M4"/>
    <mergeCell ref="B5:M5"/>
    <mergeCell ref="B7:E7"/>
    <mergeCell ref="F7:M7"/>
  </mergeCells>
  <pageMargins left="0.25" right="0.25" top="0.75" bottom="0.75" header="0.3" footer="0.3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2:H19"/>
  <sheetViews>
    <sheetView workbookViewId="0"/>
  </sheetViews>
  <sheetFormatPr defaultRowHeight="15" x14ac:dyDescent="0.25"/>
  <cols>
    <col min="1" max="1" width="2.7109375" customWidth="1"/>
    <col min="2" max="2" width="5.7109375" customWidth="1"/>
    <col min="3" max="8" width="18.7109375" customWidth="1"/>
  </cols>
  <sheetData>
    <row r="2" spans="2:8" ht="18.75" x14ac:dyDescent="0.3">
      <c r="B2" s="33" t="s">
        <v>37</v>
      </c>
      <c r="C2" s="33"/>
      <c r="D2" s="33"/>
      <c r="E2" s="33"/>
      <c r="F2" s="33"/>
      <c r="G2" s="33"/>
      <c r="H2" s="33"/>
    </row>
    <row r="4" spans="2:8" x14ac:dyDescent="0.25">
      <c r="B4" s="34" t="s">
        <v>38</v>
      </c>
      <c r="C4" s="35"/>
      <c r="D4" s="35"/>
      <c r="E4" s="36"/>
      <c r="F4" s="37" t="s">
        <v>15</v>
      </c>
      <c r="G4" s="38"/>
      <c r="H4" s="39"/>
    </row>
    <row r="6" spans="2:8" ht="26.25" x14ac:dyDescent="0.25">
      <c r="B6" s="3" t="s">
        <v>0</v>
      </c>
      <c r="C6" s="3" t="s">
        <v>30</v>
      </c>
      <c r="D6" s="3" t="s">
        <v>31</v>
      </c>
      <c r="E6" s="3" t="s">
        <v>32</v>
      </c>
      <c r="F6" s="3" t="s">
        <v>33</v>
      </c>
      <c r="G6" s="3" t="s">
        <v>34</v>
      </c>
      <c r="H6" s="3" t="s">
        <v>35</v>
      </c>
    </row>
    <row r="7" spans="2:8" x14ac:dyDescent="0.25">
      <c r="B7" s="4">
        <v>1</v>
      </c>
      <c r="C7" s="5" t="s">
        <v>36</v>
      </c>
      <c r="D7" s="5" t="s">
        <v>36</v>
      </c>
      <c r="E7" s="5" t="s">
        <v>36</v>
      </c>
      <c r="F7" s="5" t="s">
        <v>36</v>
      </c>
      <c r="G7" s="5" t="s">
        <v>36</v>
      </c>
      <c r="H7" s="5" t="s">
        <v>36</v>
      </c>
    </row>
    <row r="9" spans="2:8" ht="15.75" x14ac:dyDescent="0.25">
      <c r="B9" s="30" t="s">
        <v>23</v>
      </c>
      <c r="C9" s="30"/>
      <c r="D9" s="30"/>
      <c r="E9" s="30"/>
    </row>
    <row r="11" spans="2:8" ht="15.75" x14ac:dyDescent="0.25">
      <c r="B11" s="30"/>
      <c r="C11" s="30"/>
      <c r="D11" s="30"/>
      <c r="E11" s="30"/>
    </row>
    <row r="12" spans="2:8" x14ac:dyDescent="0.25">
      <c r="B12" s="31" t="s">
        <v>24</v>
      </c>
      <c r="C12" s="31"/>
      <c r="D12" s="31"/>
      <c r="E12" s="31"/>
    </row>
    <row r="13" spans="2:8" ht="15.75" x14ac:dyDescent="0.25">
      <c r="B13" s="30"/>
      <c r="C13" s="30"/>
      <c r="D13" s="30"/>
      <c r="E13" s="30"/>
    </row>
    <row r="14" spans="2:8" x14ac:dyDescent="0.25">
      <c r="B14" s="31" t="s">
        <v>25</v>
      </c>
      <c r="C14" s="31"/>
      <c r="D14" s="31"/>
      <c r="E14" s="31"/>
    </row>
    <row r="15" spans="2:8" ht="15.75" x14ac:dyDescent="0.25">
      <c r="B15" s="30"/>
      <c r="C15" s="30"/>
      <c r="D15" s="30"/>
      <c r="E15" s="30"/>
    </row>
    <row r="16" spans="2:8" x14ac:dyDescent="0.25">
      <c r="B16" s="31" t="s">
        <v>26</v>
      </c>
      <c r="C16" s="31"/>
      <c r="D16" s="31"/>
      <c r="E16" s="31"/>
    </row>
    <row r="17" spans="2:5" ht="15.75" x14ac:dyDescent="0.25">
      <c r="B17" s="32" t="s">
        <v>27</v>
      </c>
      <c r="C17" s="32"/>
      <c r="D17" s="30" t="s">
        <v>15</v>
      </c>
      <c r="E17" s="30"/>
    </row>
    <row r="18" spans="2:5" x14ac:dyDescent="0.25">
      <c r="B18" s="31" t="s">
        <v>28</v>
      </c>
      <c r="C18" s="31"/>
      <c r="D18" s="31"/>
      <c r="E18" s="31"/>
    </row>
    <row r="19" spans="2:5" ht="15.75" x14ac:dyDescent="0.25">
      <c r="B19" s="30" t="s">
        <v>29</v>
      </c>
      <c r="C19" s="30"/>
      <c r="D19" s="30"/>
      <c r="E19" s="30"/>
    </row>
  </sheetData>
  <mergeCells count="14">
    <mergeCell ref="B17:C17"/>
    <mergeCell ref="D17:E17"/>
    <mergeCell ref="B18:E18"/>
    <mergeCell ref="B19:E19"/>
    <mergeCell ref="B12:E12"/>
    <mergeCell ref="B13:E13"/>
    <mergeCell ref="B14:E14"/>
    <mergeCell ref="B15:E15"/>
    <mergeCell ref="B16:E16"/>
    <mergeCell ref="B2:H2"/>
    <mergeCell ref="B4:E4"/>
    <mergeCell ref="F4:H4"/>
    <mergeCell ref="B9:E9"/>
    <mergeCell ref="B11:E11"/>
  </mergeCells>
  <pageMargins left="0.25" right="0.25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НМЦК</vt:lpstr>
      <vt:lpstr>КП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Rezerv</cp:lastModifiedBy>
  <dcterms:created xsi:type="dcterms:W3CDTF">2026-07-09T06:27:09Z</dcterms:created>
  <dcterms:modified xsi:type="dcterms:W3CDTF">2026-07-27T12:44:38Z</dcterms:modified>
</cp:coreProperties>
</file>