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215" windowHeight="7110"/>
  </bookViews>
  <sheets>
    <sheet name="Закупка" sheetId="4" r:id="rId1"/>
  </sheets>
  <definedNames>
    <definedName name="_xlnm.Print_Area" localSheetId="0">Закупка!$A$1:$P$32</definedName>
  </definedNames>
  <calcPr calcId="125725" refMode="R1C1"/>
</workbook>
</file>

<file path=xl/calcChain.xml><?xml version="1.0" encoding="utf-8"?>
<calcChain xmlns="http://schemas.openxmlformats.org/spreadsheetml/2006/main">
  <c r="K5" i="4"/>
  <c r="L5" s="1"/>
  <c r="M5" s="1"/>
  <c r="N5" s="1"/>
  <c r="H5"/>
  <c r="I5" s="1"/>
  <c r="J5" s="1"/>
</calcChain>
</file>

<file path=xl/sharedStrings.xml><?xml version="1.0" encoding="utf-8"?>
<sst xmlns="http://schemas.openxmlformats.org/spreadsheetml/2006/main" count="24" uniqueCount="24">
  <si>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</si>
  <si>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</si>
  <si>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</si>
  <si>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</si>
  <si>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</si>
  <si>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</si>
  <si>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</si>
  <si>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</si>
  <si>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</si>
  <si>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</si>
  <si>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</si>
  <si>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</si>
  <si>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</si>
  <si>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</si>
  <si>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</si>
  <si>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</si>
  <si>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Наименование предмета закупки</t>
  </si>
  <si>
    <t xml:space="preserve"> подпись</t>
  </si>
  <si>
    <t>Поставщик № 1</t>
  </si>
  <si>
    <t>Поставщик № 2</t>
  </si>
  <si>
    <t>Поставщик № 3</t>
  </si>
  <si>
    <t>Ответственный за расчет НМЦК: ___________ЭЦП_______________ М.В. Ляшевская</t>
  </si>
  <si>
    <t xml:space="preserve">чел. </t>
  </si>
  <si>
    <t>Обучение по программе: Охрана труда</t>
  </si>
</sst>
</file>

<file path=xl/styles.xml><?xml version="1.0" encoding="utf-8"?>
<styleSheet xmlns="http://schemas.openxmlformats.org/spreadsheetml/2006/main">
  <numFmts count="1">
    <numFmt numFmtId="164" formatCode="0.0000"/>
  </numFmts>
  <fonts count="9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mbria"/>
      <family val="1"/>
      <charset val="204"/>
      <scheme val="major"/>
    </font>
    <font>
      <b/>
      <i/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4" fillId="0" borderId="1" xfId="0" applyFont="1" applyBorder="1"/>
    <xf numFmtId="14" fontId="4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7" fillId="0" borderId="0" xfId="0" applyFont="1" applyFill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0" fontId="8" fillId="0" borderId="0" xfId="0" applyFont="1" applyAlignment="1"/>
    <xf numFmtId="4" fontId="4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5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2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5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2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5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047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5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019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52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2695575"/>
          <a:ext cx="14859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2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3"/>
  <sheetViews>
    <sheetView tabSelected="1" view="pageBreakPreview" zoomScaleSheetLayoutView="100" workbookViewId="0">
      <selection activeCell="N11" sqref="N11"/>
    </sheetView>
  </sheetViews>
  <sheetFormatPr defaultColWidth="9.140625" defaultRowHeight="12.75"/>
  <cols>
    <col min="1" max="1" width="3.140625" style="2" customWidth="1"/>
    <col min="2" max="2" width="77.140625" style="2" customWidth="1"/>
    <col min="3" max="3" width="5.85546875" style="2" customWidth="1"/>
    <col min="4" max="4" width="6.85546875" style="2" customWidth="1"/>
    <col min="5" max="5" width="13.85546875" style="2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3.7109375" style="2" bestFit="1" customWidth="1"/>
    <col min="11" max="11" width="28" style="2" customWidth="1"/>
    <col min="12" max="12" width="13.5703125" style="2" customWidth="1"/>
    <col min="13" max="13" width="9.42578125" style="2" bestFit="1" customWidth="1"/>
    <col min="14" max="14" width="13.85546875" style="2" customWidth="1"/>
    <col min="15" max="16384" width="9.140625" style="2"/>
  </cols>
  <sheetData>
    <row r="1" spans="1:29" ht="8.25" customHeight="1">
      <c r="B1" s="8"/>
      <c r="C1" s="8"/>
      <c r="K1" s="7"/>
      <c r="M1" s="39"/>
      <c r="N1" s="39"/>
      <c r="O1" s="10"/>
      <c r="P1" s="10"/>
      <c r="Q1" s="10"/>
      <c r="R1" s="10"/>
      <c r="S1" s="10"/>
      <c r="T1" s="10"/>
      <c r="U1" s="10"/>
      <c r="V1" s="10"/>
      <c r="W1" s="11"/>
      <c r="X1" s="11"/>
      <c r="Y1" s="11"/>
      <c r="Z1" s="11"/>
      <c r="AA1" s="11"/>
      <c r="AB1" s="11"/>
      <c r="AC1" s="11"/>
    </row>
    <row r="2" spans="1:29" ht="39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40"/>
      <c r="N2" s="4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9" customHeight="1">
      <c r="A3" s="18" t="s">
        <v>0</v>
      </c>
      <c r="B3" s="29" t="s">
        <v>16</v>
      </c>
      <c r="C3" s="29" t="s">
        <v>1</v>
      </c>
      <c r="D3" s="29" t="s">
        <v>2</v>
      </c>
      <c r="E3" s="32" t="s">
        <v>14</v>
      </c>
      <c r="F3" s="33"/>
      <c r="G3" s="34"/>
      <c r="H3" s="35" t="s">
        <v>12</v>
      </c>
      <c r="I3" s="36"/>
      <c r="J3" s="37"/>
      <c r="K3" s="38" t="s">
        <v>6</v>
      </c>
      <c r="L3" s="38"/>
      <c r="M3" s="38"/>
      <c r="N3" s="38"/>
    </row>
    <row r="4" spans="1:29" ht="147.75" customHeight="1">
      <c r="A4" s="19"/>
      <c r="B4" s="30"/>
      <c r="C4" s="30"/>
      <c r="D4" s="30"/>
      <c r="E4" s="4" t="s">
        <v>18</v>
      </c>
      <c r="F4" s="4" t="s">
        <v>19</v>
      </c>
      <c r="G4" s="4" t="s">
        <v>20</v>
      </c>
      <c r="H4" s="3" t="s">
        <v>5</v>
      </c>
      <c r="I4" s="3" t="s">
        <v>3</v>
      </c>
      <c r="J4" s="5" t="s">
        <v>4</v>
      </c>
      <c r="K4" s="1" t="s">
        <v>15</v>
      </c>
      <c r="L4" s="9" t="s">
        <v>9</v>
      </c>
      <c r="M4" s="9" t="s">
        <v>10</v>
      </c>
      <c r="N4" s="9" t="s">
        <v>11</v>
      </c>
    </row>
    <row r="5" spans="1:29" ht="18.75" customHeight="1">
      <c r="A5" s="19">
        <v>1</v>
      </c>
      <c r="B5" s="25" t="s">
        <v>23</v>
      </c>
      <c r="C5" s="24" t="s">
        <v>22</v>
      </c>
      <c r="D5" s="24">
        <v>5</v>
      </c>
      <c r="E5" s="26">
        <v>500</v>
      </c>
      <c r="F5" s="26">
        <v>400</v>
      </c>
      <c r="G5" s="26">
        <v>300</v>
      </c>
      <c r="H5" s="23">
        <f t="shared" ref="H5" si="0">AVERAGE(E5:G5)</f>
        <v>400</v>
      </c>
      <c r="I5" s="12">
        <f t="shared" ref="I5" si="1">SQRT(((SUM((POWER(E5-H5,2)),(POWER(F5-H5,2)),(POWER(G5-H5,2)))/(COLUMNS(E5:G5)-1))))</f>
        <v>100</v>
      </c>
      <c r="J5" s="45">
        <f t="shared" ref="J5" si="2">I5/H5*100</f>
        <v>25</v>
      </c>
      <c r="K5" s="6">
        <f t="shared" ref="K5" si="3">((D5/3)*(SUM(E5:G5)))</f>
        <v>2000</v>
      </c>
      <c r="L5" s="13">
        <f t="shared" ref="L5" si="4">K5/D5</f>
        <v>400</v>
      </c>
      <c r="M5" s="6">
        <f t="shared" ref="M5" si="5">ROUND(L5,2)</f>
        <v>400</v>
      </c>
      <c r="N5" s="27">
        <f>M5*D5</f>
        <v>2000</v>
      </c>
    </row>
    <row r="6" spans="1:29" ht="23.25" customHeight="1">
      <c r="A6" s="20" t="s">
        <v>8</v>
      </c>
      <c r="B6" s="21"/>
      <c r="C6" s="21"/>
      <c r="D6" s="21"/>
      <c r="E6" s="21"/>
      <c r="F6" s="21"/>
      <c r="G6" s="22"/>
      <c r="H6" s="14"/>
      <c r="I6" s="14"/>
      <c r="J6" s="14"/>
      <c r="K6" s="15"/>
      <c r="L6" s="16"/>
      <c r="M6" s="16"/>
      <c r="N6" s="27">
        <v>2000</v>
      </c>
    </row>
    <row r="7" spans="1:29" ht="23.25" customHeight="1">
      <c r="A7" s="41" t="s">
        <v>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29" ht="23.25" customHeight="1">
      <c r="A8" s="2" t="s">
        <v>13</v>
      </c>
    </row>
    <row r="9" spans="1:29" ht="12" customHeight="1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29" ht="17.25" customHeight="1">
      <c r="B10" s="44"/>
      <c r="C10" s="44"/>
      <c r="D10" s="44"/>
      <c r="E10" s="44"/>
      <c r="F10" s="44"/>
    </row>
    <row r="11" spans="1:29" ht="15" customHeight="1"/>
    <row r="12" spans="1:29" ht="15" customHeight="1">
      <c r="B12" s="2" t="s">
        <v>21</v>
      </c>
      <c r="M12" s="17"/>
    </row>
    <row r="13" spans="1:29" ht="24.75" customHeight="1">
      <c r="C13" s="28" t="s">
        <v>17</v>
      </c>
      <c r="D13" s="28"/>
      <c r="E13" s="28"/>
    </row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3" ht="12.75" customHeight="1"/>
  </sheetData>
  <mergeCells count="12">
    <mergeCell ref="C13:E13"/>
    <mergeCell ref="D3:D4"/>
    <mergeCell ref="A2:K2"/>
    <mergeCell ref="E3:G3"/>
    <mergeCell ref="H3:J3"/>
    <mergeCell ref="K3:N3"/>
    <mergeCell ref="M1:N2"/>
    <mergeCell ref="B3:B4"/>
    <mergeCell ref="C3:C4"/>
    <mergeCell ref="A7:N7"/>
    <mergeCell ref="B9:L9"/>
    <mergeCell ref="B10:F10"/>
  </mergeCells>
  <pageMargins left="0.25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Закупка</vt:lpstr>
      <vt:lpstr>Закупка!Область_печати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ZakupkiKBO</cp:lastModifiedBy>
  <cp:lastPrinted>2023-01-18T07:03:33Z</cp:lastPrinted>
  <dcterms:created xsi:type="dcterms:W3CDTF">2014-01-15T18:15:09Z</dcterms:created>
  <dcterms:modified xsi:type="dcterms:W3CDTF">2026-05-25T06:37:59Z</dcterms:modified>
</cp:coreProperties>
</file>