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montova_VA\AppData\Roaming\1C\1cv8\00000000-0000-0000-0000-000000000000\fe8a87d4-8be0-4d9b-8566-2b54e1bbf3b8\App\M\"/>
    </mc:Choice>
  </mc:AlternateContent>
  <bookViews>
    <workbookView xWindow="-28920" yWindow="-60" windowWidth="29040" windowHeight="15720" tabRatio="956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1" l="1"/>
  <c r="I5" i="1" s="1"/>
  <c r="J5" i="1" s="1"/>
  <c r="H4" i="1"/>
  <c r="I4" i="1" l="1"/>
  <c r="J4" i="1" s="1"/>
  <c r="J6" i="1" s="1"/>
</calcChain>
</file>

<file path=xl/sharedStrings.xml><?xml version="1.0" encoding="utf-8"?>
<sst xmlns="http://schemas.openxmlformats.org/spreadsheetml/2006/main" count="19" uniqueCount="18">
  <si>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</si>
  <si>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</si>
  <si>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</si>
  <si>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В результате проведенного расчета НМЦК составила, руб.:</t>
  </si>
  <si>
    <t>Наименование товара</t>
  </si>
  <si>
    <t>Ед. изм.</t>
  </si>
  <si>
    <t>Кол-во</t>
  </si>
  <si>
    <t>*В соответствии с п.3.20.1. Методических рекомендаций коэффициент вариации  рассчитан с помощью стандартных функций табличного редактора EXCEL.</t>
  </si>
  <si>
    <t>№ п/п</t>
  </si>
  <si>
    <t>Определение НМЦК произведено Заказчиком в соответствии с  Приказом Минэкономразвития России от 02.10.2013 №567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</t>
  </si>
  <si>
    <t>шт</t>
  </si>
  <si>
    <t>КП-26-06-6435 от 24.06.2026г.</t>
  </si>
  <si>
    <t>КП-26-06-6447 от 25.06.2026г.</t>
  </si>
  <si>
    <t>КП-26-06-6471 от 25.06.2026г.</t>
  </si>
  <si>
    <t>Коммерческие предложения (руб./ед.изм)</t>
  </si>
  <si>
    <t>Обоснование цены договора</t>
  </si>
  <si>
    <t>Поставка с установкой консоли пристенной для канатов в соответствии с техническим заданием</t>
  </si>
  <si>
    <t>Поставка с установкой консоли пристенной  для гимнастических колец в соответствии с техническим заданием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</si>
</sst>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\-??_р_._-;_-@_-"/>
    <numFmt numFmtId="165" formatCode="#,##0.00_ ;[Red]\-#,##0.00\ "/>
    <numFmt numFmtId="166" formatCode="#,##0.00\ _₽"/>
  </numFmts>
  <fonts count="9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5" fillId="0" borderId="0"/>
  </cellStyleXfs>
  <cellXfs count="32">
    <xf numFmtId="0" fontId="0" fillId="0" borderId="0" xfId="0"/>
    <xf numFmtId="0" fontId="6" fillId="0" borderId="0" xfId="0" applyFont="1"/>
    <xf numFmtId="0" fontId="6" fillId="0" borderId="0" xfId="0" applyFont="1" applyAlignment="1">
      <alignment vertical="center"/>
    </xf>
    <xf numFmtId="3" fontId="6" fillId="0" borderId="0" xfId="0" applyNumberFormat="1" applyFont="1"/>
    <xf numFmtId="164" fontId="2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166" fontId="3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166" fontId="2" fillId="0" borderId="1" xfId="1" applyNumberFormat="1" applyFont="1" applyBorder="1" applyAlignment="1">
      <alignment horizontal="center" vertical="center" wrapText="1"/>
    </xf>
    <xf numFmtId="166" fontId="6" fillId="0" borderId="0" xfId="0" applyNumberFormat="1" applyFont="1" applyAlignment="1">
      <alignment horizontal="center" vertical="center" wrapText="1"/>
    </xf>
    <xf numFmtId="165" fontId="2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7" fillId="0" borderId="0" xfId="0" applyFont="1"/>
    <xf numFmtId="0" fontId="2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9" fontId="8" fillId="0" borderId="3" xfId="0" applyNumberFormat="1" applyFont="1" applyBorder="1" applyAlignment="1">
      <alignment horizontal="left" vertical="center" wrapText="1"/>
    </xf>
    <xf numFmtId="49" fontId="8" fillId="0" borderId="4" xfId="0" applyNumberFormat="1" applyFont="1" applyBorder="1" applyAlignment="1">
      <alignment horizontal="left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3" fontId="2" fillId="0" borderId="5" xfId="1" applyNumberFormat="1" applyFont="1" applyBorder="1" applyAlignment="1">
      <alignment horizontal="center" vertical="center" wrapText="1"/>
    </xf>
    <xf numFmtId="3" fontId="2" fillId="0" borderId="6" xfId="1" applyNumberFormat="1" applyFont="1" applyBorder="1" applyAlignment="1">
      <alignment horizontal="center" vertical="center" wrapText="1"/>
    </xf>
  </cellXfs>
  <cellStyles count="4">
    <cellStyle name="Excel Built-in Normal" xfId="1"/>
    <cellStyle name="Excel Built-in Normal 2" xfId="2"/>
    <cellStyle name="Обычный" xfId="0" builtinId="0"/>
    <cellStyle name="Обычный 2" xfId="3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" name="Text Box 3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" name="Text Box 30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" name="Text Box 30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" name="Text Box 30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" name="Text Box 30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" name="Text Box 30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" name="Text Box 30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" name="Text Box 30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" name="Text Box 30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" name="Text Box 299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" name="Text Box 298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3" name="Text Box 297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4" name="Text Box 29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5" name="Text Box 29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6" name="Text Box 294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7" name="Text Box 293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8" name="Text Box 29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9" name="Text Box 29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0" name="Text Box 290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1" name="Text Box 289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2" name="Text Box 288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3" name="Text Box 287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4" name="Text Box 286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5" name="Text Box 285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6" name="Text Box 284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7" name="Text Box 283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8" name="Text Box 28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9" name="Text Box 281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0" name="Text Box 280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1" name="Text Box 279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2" name="Text Box 278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3" name="Text Box 277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4" name="Text Box 276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5" name="Text Box 275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6" name="Text Box 274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7" name="Text Box 273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8" name="Text Box 27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9" name="Text Box 271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0" name="Text Box 270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1" name="Text Box 26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2" name="Text Box 268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3" name="Text Box 267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4" name="Text Box 266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5" name="Text Box 265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6" name="Text Box 264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7" name="Text Box 263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8" name="Text Box 26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9" name="Text Box 261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0" name="Text Box 26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1" name="Text Box 259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2" name="Text Box 258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3" name="Text Box 257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4" name="Text Box 256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5" name="Text Box 255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6" name="Text Box 254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7" name="Text Box 253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8" name="Text Box 25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9" name="Text Box 251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0" name="Text Box 250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1" name="Text Box 249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2" name="Text Box 248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3" name="Text Box 247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4" name="Text Box 246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5" name="Text Box 245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6" name="Text Box 244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7" name="Text Box 243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8" name="Text Box 24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9" name="Text Box 241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0" name="Text Box 240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1" name="Text Box 239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2" name="Text Box 238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3" name="Text Box 237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4" name="Text Box 236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5" name="Text Box 235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6" name="Text 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7" name="Text 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8" name="Text 3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9" name="Text 4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0" name="Text 5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1" name="Text 6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2" name="Text 7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3" name="Text 8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4" name="Text 9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5" name="Text 10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6" name="Text 11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7" name="Text 12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8" name="Text 13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9" name="Text 14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0" name="Text 15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1" name="Text 16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2" name="Text 17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3" name="Text 18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4" name="Text 19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5" name="Text 20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6" name="Text 21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7" name="Text 22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8" name="Text 2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9" name="Text 24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0" name="Text 25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1" name="Text 26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2" name="Text 27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3" name="Text 28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4" name="Text 29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5" name="Text 30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6" name="Text 31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7" name="Text 3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8" name="Text 33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9" name="Text 34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0" name="Text 35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1" name="Text 36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2" name="Text 37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3" name="Text 38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4" name="Text 40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5" name="Text 41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6" name="Text 4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7" name="Text 43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8" name="Text 44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9" name="Text 45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0" name="Text 46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1" name="Text 47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2" name="Text 48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3" name="Text 49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4" name="Text 50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5" name="Text 51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6" name="Text 52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7" name="Text 53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8" name="Text 54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9" name="Text 55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30" name="Text 56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31" name="Text 57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32" name="Text 58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33" name="Text 59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34" name="Text 60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35" name="Text 61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36" name="Text 62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37" name="Text 63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38" name="Text 64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39" name="Text 65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40" name="Text 66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41" name="Text 67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42" name="Text 68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43" name="Text 69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44" name="Text 70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45" name="Text 71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46" name="Text 72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47" name="Text 73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48" name="Text 74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49" name="Text 75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50" name="Text 76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51" name="Text 77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52" name="Text 78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53" name="Text Box 315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8</xdr:row>
      <xdr:rowOff>0</xdr:rowOff>
    </xdr:from>
    <xdr:ext cx="72774" cy="188190"/>
    <xdr:sp macro="" textlink="">
      <xdr:nvSpPr>
        <xdr:cNvPr id="154" name="Text 39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55" name="Text Box 311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56" name="Text Box 310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57" name="Text Box 309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58" name="Text Box 308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59" name="Text Box 307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60" name="Text Box 306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61" name="Text Box 305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62" name="Text Box 304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63" name="Text Box 303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64" name="Text Box 30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65" name="Text Box 301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66" name="Text Box 300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67" name="Text Box 299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68" name="Text Box 298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69" name="Text Box 297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70" name="Text Box 296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71" name="Text Box 295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72" name="Text Box 294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73" name="Text Box 293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74" name="Text Box 29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75" name="Text Box 291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76" name="Text Box 290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77" name="Text Box 289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78" name="Text Box 288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79" name="Text Box 287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80" name="Text Box 286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81" name="Text Box 285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82" name="Text Box 284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83" name="Text Box 283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84" name="Text Box 28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85" name="Text Box 281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86" name="Text Box 280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87" name="Text Box 279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88" name="Text Box 278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89" name="Text Box 277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90" name="Text Box 276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91" name="Text Box 275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92" name="Text Box 274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93" name="Text Box 273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94" name="Text Box 272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95" name="Text Box 271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96" name="Text Box 270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97" name="Text Box 269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98" name="Text Box 268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99" name="Text Box 267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00" name="Text Box 266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01" name="Text Box 265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02" name="Text Box 264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03" name="Text Box 263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04" name="Text Box 26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05" name="Text Box 261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06" name="Text Box 260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07" name="Text Box 259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08" name="Text Box 258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09" name="Text Box 257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10" name="Text Box 256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11" name="Text Box 255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12" name="Text Box 254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13" name="Text Box 253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14" name="Text Box 25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15" name="Text Box 251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16" name="Text Box 250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17" name="Text Box 249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18" name="Text Box 248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19" name="Text Box 247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20" name="Text Box 246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21" name="Text Box 245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22" name="Text Box 244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23" name="Text Box 243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24" name="Text Box 24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25" name="Text Box 241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26" name="Text Box 240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27" name="Text Box 239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28" name="Text Box 238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29" name="Text Box 237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30" name="Text Box 236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31" name="Text Box 235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32" name="Text 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33" name="Text 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34" name="Text 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35" name="Text 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36" name="Text 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37" name="Text 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38" name="Text 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39" name="Text 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40" name="Text 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41" name="Text 1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42" name="Text 1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43" name="Text 1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44" name="Text 1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45" name="Text 1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46" name="Text 1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47" name="Text 1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48" name="Text 1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49" name="Text 1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50" name="Text 1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51" name="Text 2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52" name="Text 2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53" name="Text 2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54" name="Text 2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55" name="Text 2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56" name="Text 2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57" name="Text 2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58" name="Text 2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59" name="Text 2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60" name="Text 2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61" name="Text 3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62" name="Text 3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63" name="Text 3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64" name="Text 3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65" name="Text 3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66" name="Text 3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67" name="Text 3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68" name="Text 3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69" name="Text 3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70" name="Text 40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71" name="Text 41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72" name="Text 4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73" name="Text 43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74" name="Text 44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75" name="Text 45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76" name="Text 46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77" name="Text 47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78" name="Text 48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79" name="Text 49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80" name="Text 50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81" name="Text 51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82" name="Text 52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83" name="Text 53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84" name="Text 54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85" name="Text 55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86" name="Text 56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87" name="Text 57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88" name="Text 58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89" name="Text 59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90" name="Text 60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91" name="Text 61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92" name="Text 62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93" name="Text 63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94" name="Text 64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95" name="Text 65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96" name="Text 66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97" name="Text 67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98" name="Text 68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99" name="Text 69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00" name="Text 70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01" name="Text 71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02" name="Text 7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03" name="Text 73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04" name="Text 74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05" name="Text 75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06" name="Text 78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8</xdr:row>
      <xdr:rowOff>0</xdr:rowOff>
    </xdr:from>
    <xdr:ext cx="72774" cy="188190"/>
    <xdr:sp macro="" textlink="">
      <xdr:nvSpPr>
        <xdr:cNvPr id="307" name="Text 39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08" name="Text Box 308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09" name="Text Box 307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10" name="Text Box 306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11" name="Text Box 305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12" name="Text Box 304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13" name="Text Box 303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14" name="Text Box 30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15" name="Text Box 301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16" name="Text Box 300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17" name="Text Box 299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18" name="Text Box 298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19" name="Text Box 297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20" name="Text Box 296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21" name="Text Box 295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22" name="Text Box 294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23" name="Text Box 293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24" name="Text Box 29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25" name="Text Box 291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26" name="Text Box 290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27" name="Text Box 289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28" name="Text Box 288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29" name="Text Box 287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30" name="Text Box 286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31" name="Text Box 285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32" name="Text Box 284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33" name="Text Box 283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34" name="Text Box 282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35" name="Text Box 281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36" name="Text Box 280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37" name="Text Box 279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38" name="Text Box 278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39" name="Text Box 277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40" name="Text Box 276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41" name="Text Box 275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42" name="Text Box 274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43" name="Text Box 273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44" name="Text Box 27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45" name="Text Box 271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46" name="Text Box 270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47" name="Text Box 269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48" name="Text Box 268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49" name="Text Box 267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50" name="Text Box 266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51" name="Text Box 265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52" name="Text Box 264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53" name="Text Box 263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54" name="Text Box 26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55" name="Text Box 261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56" name="Text Box 260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57" name="Text Box 259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58" name="Text Box 258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59" name="Text Box 257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60" name="Text Box 256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61" name="Text Box 255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62" name="Text Box 254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63" name="Text Box 253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64" name="Text Box 25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65" name="Text Box 251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66" name="Text Box 250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67" name="Text Box 249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68" name="Text Box 248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69" name="Text Box 247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70" name="Text Box 246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71" name="Text Box 245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72" name="Text Box 244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73" name="Text Box 243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74" name="Text Box 24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75" name="Text Box 241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76" name="Text Box 240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77" name="Text Box 239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78" name="Text Box 238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79" name="Text Box 237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80" name="Text Box 236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81" name="Text Box 235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82" name="Text 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83" name="Text 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84" name="Text 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85" name="Text 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86" name="Text 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87" name="Text 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88" name="Text 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89" name="Text 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90" name="Text 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91" name="Text 1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92" name="Text 1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93" name="Text 1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94" name="Text 1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95" name="Text 1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96" name="Text 1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97" name="Text 1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98" name="Text 1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99" name="Text 1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00" name="Text 1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01" name="Text 2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02" name="Text 2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03" name="Text 2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04" name="Text 2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05" name="Text 2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06" name="Text 2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07" name="Text 2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08" name="Text 2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09" name="Text 2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10" name="Text 2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11" name="Text 3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12" name="Text 3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13" name="Text 3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14" name="Text 3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15" name="Text 3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16" name="Text 3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17" name="Text 3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18" name="Text 3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19" name="Text 3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20" name="Text 40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21" name="Text 41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22" name="Text 42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23" name="Text 43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24" name="Text 44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25" name="Text 45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26" name="Text 46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27" name="Text 47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28" name="Text 48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29" name="Text 49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30" name="Text 50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31" name="Text 51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32" name="Text 52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33" name="Text 53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34" name="Text 54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35" name="Text 55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36" name="Text 56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37" name="Text 57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38" name="Text 58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39" name="Text 59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40" name="Text 60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41" name="Text 61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42" name="Text 62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43" name="Text 63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44" name="Text 64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45" name="Text 65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46" name="Text 66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47" name="Text 67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48" name="Text 68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49" name="Text 69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50" name="Text 70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51" name="Text 71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52" name="Text 72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53" name="Text 73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54" name="Text 74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55" name="Text 75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56" name="Text 76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57" name="Text 77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58" name="Text 78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59" name="Text Box 315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8</xdr:row>
      <xdr:rowOff>0</xdr:rowOff>
    </xdr:from>
    <xdr:ext cx="72774" cy="188190"/>
    <xdr:sp macro="" textlink="">
      <xdr:nvSpPr>
        <xdr:cNvPr id="460" name="Text 3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61" name="Text Box 311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62" name="Text Box 310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63" name="Text Box 309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64" name="Text Box 308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65" name="Text Box 307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66" name="Text Box 306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67" name="Text Box 305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68" name="Text Box 304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69" name="Text Box 303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70" name="Text Box 302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71" name="Text Box 301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72" name="Text Box 300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73" name="Text Box 299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74" name="Text Box 298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75" name="Text Box 297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76" name="Text Box 296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77" name="Text Box 295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78" name="Text Box 294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79" name="Text Box 293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80" name="Text Box 292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81" name="Text Box 291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82" name="Text Box 290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83" name="Text Box 289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84" name="Text Box 288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85" name="Text Box 287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86" name="Text Box 286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87" name="Text Box 285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88" name="Text Box 284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89" name="Text Box 283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90" name="Text Box 282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91" name="Text Box 281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92" name="Text Box 280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93" name="Text Box 279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94" name="Text Box 278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95" name="Text Box 277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96" name="Text Box 276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97" name="Text Box 275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98" name="Text Box 274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99" name="Text Box 273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00" name="Text Box 272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01" name="Text Box 271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02" name="Text Box 270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03" name="Text Box 269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04" name="Text Box 268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05" name="Text Box 267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06" name="Text Box 266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07" name="Text Box 265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08" name="Text Box 264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09" name="Text Box 263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10" name="Text Box 262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11" name="Text Box 261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12" name="Text Box 260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13" name="Text Box 259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14" name="Text Box 258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15" name="Text Box 257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16" name="Text Box 256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17" name="Text Box 255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18" name="Text Box 254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19" name="Text Box 253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20" name="Text Box 252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21" name="Text Box 251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22" name="Text Box 250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23" name="Text Box 249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24" name="Text Box 248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25" name="Text Box 247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26" name="Text Box 246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27" name="Text Box 245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28" name="Text Box 244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29" name="Text Box 243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30" name="Text Box 242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31" name="Text Box 241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32" name="Text Box 240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33" name="Text Box 239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34" name="Text Box 238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35" name="Text Box 237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36" name="Text Box 236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37" name="Text Box 235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38" name="Text 1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39" name="Text 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40" name="Text 3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41" name="Text 4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42" name="Text 5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43" name="Text 6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44" name="Text 7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45" name="Text 8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46" name="Text 9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47" name="Text 10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48" name="Text 11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49" name="Text 12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50" name="Text 13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51" name="Text 14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52" name="Text 15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53" name="Text 16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54" name="Text 17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55" name="Text 18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56" name="Text 19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57" name="Text 20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58" name="Text 21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59" name="Text 22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60" name="Text 23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61" name="Text 24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62" name="Text 25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63" name="Text 26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64" name="Text 27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65" name="Text 28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66" name="Text 29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67" name="Text 30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68" name="Text 31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69" name="Text 32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70" name="Text 33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71" name="Text 34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72" name="Text 35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73" name="Text 36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74" name="Text 37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75" name="Text 38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76" name="Text 40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77" name="Text 41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78" name="Text 42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79" name="Text 43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80" name="Text 44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81" name="Text 45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82" name="Text 46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83" name="Text 47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84" name="Text 48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85" name="Text 49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86" name="Text 50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87" name="Text 51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88" name="Text 52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89" name="Text 53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90" name="Text 54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91" name="Text 55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92" name="Text 56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93" name="Text 57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94" name="Text 58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95" name="Text 59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96" name="Text 60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97" name="Text 61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98" name="Text 62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99" name="Text 63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00" name="Text 64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01" name="Text 65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02" name="Text 66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03" name="Text 67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04" name="Text 68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05" name="Text 69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06" name="Text 70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07" name="Text 71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08" name="Text 72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09" name="Text 73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10" name="Text 74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11" name="Text 75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38460</xdr:colOff>
      <xdr:row>8</xdr:row>
      <xdr:rowOff>0</xdr:rowOff>
    </xdr:from>
    <xdr:ext cx="72774" cy="188190"/>
    <xdr:sp macro="" textlink="">
      <xdr:nvSpPr>
        <xdr:cNvPr id="612" name="Text 78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/>
      </xdr:nvSpPr>
      <xdr:spPr>
        <a:xfrm>
          <a:off x="38460" y="5858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8</xdr:row>
      <xdr:rowOff>0</xdr:rowOff>
    </xdr:from>
    <xdr:ext cx="72774" cy="188190"/>
    <xdr:sp macro="" textlink="">
      <xdr:nvSpPr>
        <xdr:cNvPr id="613" name="Text 39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14" name="Text Box 308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15" name="Text Box 307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16" name="Text Box 306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17" name="Text Box 305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18" name="Text Box 304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19" name="Text Box 303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20" name="Text Box 302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21" name="Text Box 301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22" name="Text Box 300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23" name="Text Box 299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24" name="Text Box 298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25" name="Text Box 297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26" name="Text Box 296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27" name="Text Box 295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28" name="Text Box 294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29" name="Text Box 293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30" name="Text Box 292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31" name="Text Box 291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32" name="Text Box 290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33" name="Text Box 289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34" name="Text Box 288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35" name="Text Box 287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36" name="Text Box 286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37" name="Text Box 285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38" name="Text Box 284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39" name="Text Box 283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40" name="Text Box 282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41" name="Text Box 281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42" name="Text Box 280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43" name="Text Box 279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44" name="Text Box 278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45" name="Text Box 277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46" name="Text Box 276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47" name="Text Box 275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48" name="Text Box 274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49" name="Text Box 273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50" name="Text Box 27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51" name="Text Box 271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52" name="Text Box 270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53" name="Text Box 269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54" name="Text Box 268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55" name="Text Box 267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56" name="Text Box 266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57" name="Text Box 265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58" name="Text Box 264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59" name="Text Box 263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60" name="Text Box 262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61" name="Text Box 261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62" name="Text Box 260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63" name="Text Box 259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64" name="Text Box 258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65" name="Text Box 257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66" name="Text Box 256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67" name="Text Box 255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68" name="Text Box 254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69" name="Text Box 253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70" name="Text Box 252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71" name="Text Box 251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72" name="Text Box 250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73" name="Text Box 249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74" name="Text Box 248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75" name="Text Box 247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76" name="Text Box 246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77" name="Text Box 245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78" name="Text Box 244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79" name="Text Box 243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80" name="Text Box 242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81" name="Text Box 241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82" name="Text Box 240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83" name="Text Box 239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84" name="Text Box 238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85" name="Text Box 237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86" name="Text Box 236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87" name="Text Box 235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88" name="Text 1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89" name="Text 2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90" name="Text 3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91" name="Text 4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92" name="Text 5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93" name="Text 6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94" name="Text 7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95" name="Text 8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96" name="Text 9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97" name="Text 10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98" name="Text 11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99" name="Text 12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00" name="Text 13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01" name="Text 14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02" name="Text 15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03" name="Text 16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04" name="Text 17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05" name="Text 18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06" name="Text 19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07" name="Text 20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08" name="Text 21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09" name="Text 22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10" name="Text 23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11" name="Text 24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12" name="Text 25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13" name="Text 26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14" name="Text 27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15" name="Text 28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16" name="Text 29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17" name="Text 30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18" name="Text 31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19" name="Text 32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20" name="Text 33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21" name="Text 34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22" name="Text 35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23" name="Text 36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24" name="Text 37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25" name="Text 38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26" name="Text 40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27" name="Text 41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28" name="Text 42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29" name="Text 43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30" name="Text 44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31" name="Text 45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32" name="Text 46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33" name="Text 47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34" name="Text 48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35" name="Text 49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36" name="Text 50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37" name="Text 51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38" name="Text 52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39" name="Text 53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40" name="Text 54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41" name="Text 55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42" name="Text 56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43" name="Text 57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44" name="Text 58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45" name="Text 59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46" name="Text 60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47" name="Text 61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48" name="Text 62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49" name="Text 63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50" name="Text 64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51" name="Text 65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52" name="Text 66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53" name="Text 67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54" name="Text 68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55" name="Text 69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56" name="Text 70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57" name="Text 71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58" name="Text 72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59" name="Text 73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60" name="Text 74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61" name="Text 75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62" name="Text 76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63" name="Text 77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64" name="Text 78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65" name="Text Box 315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66" name="Text Box 311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67" name="Text Box 310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68" name="Text Box 309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69" name="Text Box 30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70" name="Text Box 307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71" name="Text Box 306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72" name="Text Box 305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73" name="Text Box 304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74" name="Text Box 30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75" name="Text Box 302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76" name="Text Box 301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77" name="Text Box 300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78" name="Text Box 299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79" name="Text Box 298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80" name="Text Box 297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81" name="Text Box 296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82" name="Text Box 295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83" name="Text Box 294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84" name="Text Box 29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85" name="Text Box 292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86" name="Text Box 291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87" name="Text Box 290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88" name="Text Box 289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89" name="Text Box 2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90" name="Text Box 287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91" name="Text Box 286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92" name="Text Box 285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93" name="Text Box 284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94" name="Text Box 28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95" name="Text Box 282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96" name="Text Box 281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97" name="Text Box 280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98" name="Text Box 279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99" name="Text Box 27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00" name="Text Box 277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01" name="Text Box 276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02" name="Text Box 275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03" name="Text Box 274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04" name="Text Box 27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05" name="Text Box 272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06" name="Text Box 271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07" name="Text Box 270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08" name="Text Box 269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09" name="Text Box 26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10" name="Text Box 267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11" name="Text Box 266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12" name="Text Box 265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13" name="Text Box 264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14" name="Text Box 26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15" name="Text Box 262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16" name="Text Box 261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17" name="Text Box 260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18" name="Text Box 259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19" name="Text Box 25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20" name="Text Box 257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21" name="Text Box 256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22" name="Text Box 255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23" name="Text Box 254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24" name="Text Box 25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25" name="Text Box 252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26" name="Text Box 251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27" name="Text Box 250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28" name="Text Box 249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29" name="Text Box 24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30" name="Text Box 247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31" name="Text Box 246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32" name="Text Box 245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33" name="Text Box 244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34" name="Text Box 24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35" name="Text Box 242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36" name="Text Box 241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37" name="Text Box 240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38" name="Text Box 239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39" name="Text Box 23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40" name="Text Box 237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41" name="Text Box 236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42" name="Text Box 235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43" name="Text 1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44" name="Text 2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45" name="Text 3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46" name="Text 4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47" name="Text 5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48" name="Text 6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49" name="Text 7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50" name="Text 8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51" name="Text 9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52" name="Text 10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53" name="Text 11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54" name="Text 12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55" name="Text 13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56" name="Text 14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57" name="Text 15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58" name="Text 16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59" name="Text 17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60" name="Text 18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61" name="Text 19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62" name="Text 20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63" name="Text 21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64" name="Text 22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65" name="Text 23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66" name="Text 24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67" name="Text 25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68" name="Text 26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69" name="Text 27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70" name="Text 28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71" name="Text 29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72" name="Text 30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73" name="Text 31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74" name="Text 32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75" name="Text 33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76" name="Text 34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77" name="Text 35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78" name="Text 36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79" name="Text 37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80" name="Text 38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81" name="Text 4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82" name="Text 4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83" name="Text 4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84" name="Text 4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85" name="Text 4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86" name="Text 4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87" name="Text 4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88" name="Text 4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89" name="Text 4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90" name="Text 4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91" name="Text 5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92" name="Text 5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93" name="Text 5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94" name="Text 5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95" name="Text 5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96" name="Text 5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97" name="Text 5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98" name="Text 5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99" name="Text 58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00" name="Text 5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01" name="Text 6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02" name="Text 6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03" name="Text 6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04" name="Text 6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05" name="Text 64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06" name="Text 6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07" name="Text 66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08" name="Text 6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09" name="Text 6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10" name="Text 6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11" name="Text 7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12" name="Text 7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13" name="Text 7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14" name="Text 7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15" name="Text 7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16" name="Text 7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17" name="Text 78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18" name="Text Box 308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19" name="Text Box 307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20" name="Text Box 306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21" name="Text Box 305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22" name="Text Box 304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23" name="Text Box 303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24" name="Text Box 302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25" name="Text Box 301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26" name="Text Box 300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27" name="Text Box 299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28" name="Text Box 298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29" name="Text Box 297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30" name="Text Box 296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31" name="Text Box 295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32" name="Text Box 294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33" name="Text Box 293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34" name="Text Box 292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35" name="Text Box 291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36" name="Text Box 290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37" name="Text Box 289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38" name="Text Box 288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39" name="Text Box 287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40" name="Text Box 286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41" name="Text Box 285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42" name="Text Box 284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43" name="Text Box 283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44" name="Text Box 282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45" name="Text Box 281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46" name="Text Box 280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47" name="Text Box 279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48" name="Text Box 278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49" name="Text Box 277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50" name="Text Box 276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51" name="Text Box 275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52" name="Text Box 274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53" name="Text Box 273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54" name="Text Box 272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55" name="Text Box 271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56" name="Text Box 270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57" name="Text Box 269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58" name="Text Box 268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59" name="Text Box 267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60" name="Text Box 266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61" name="Text Box 265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62" name="Text Box 264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63" name="Text Box 263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64" name="Text Box 262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65" name="Text Box 261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66" name="Text Box 260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67" name="Text Box 259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68" name="Text Box 258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69" name="Text Box 257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70" name="Text Box 256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71" name="Text Box 255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72" name="Text Box 254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73" name="Text Box 253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74" name="Text Box 252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75" name="Text Box 251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76" name="Text Box 250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77" name="Text Box 249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78" name="Text Box 248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79" name="Text Box 247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80" name="Text Box 246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81" name="Text Box 245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82" name="Text Box 244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83" name="Text Box 243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84" name="Text Box 242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85" name="Text Box 241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86" name="Text Box 240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87" name="Text Box 239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88" name="Text Box 238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89" name="Text Box 237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90" name="Text Box 236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91" name="Text Box 235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92" name="Text 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93" name="Text 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94" name="Text 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95" name="Text 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96" name="Text 5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97" name="Text 6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98" name="Text 7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99" name="Text 8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00" name="Text 9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01" name="Text 10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02" name="Text 1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03" name="Text 1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04" name="Text 1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05" name="Text 14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06" name="Text 1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07" name="Text 1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08" name="Text 1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09" name="Text 18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10" name="Text 1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11" name="Text 20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12" name="Text 2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13" name="Text 2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14" name="Text 2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15" name="Text 24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16" name="Text 25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17" name="Text 26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18" name="Text 27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19" name="Text 2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20" name="Text 2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21" name="Text 30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22" name="Text 3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23" name="Text 3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24" name="Text 3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25" name="Text 3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26" name="Text 3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27" name="Text 3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28" name="Text 3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29" name="Text 3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30" name="Text 40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31" name="Text 41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32" name="Text 4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33" name="Text 43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34" name="Text 44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35" name="Text 45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36" name="Text 46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37" name="Text 47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38" name="Text 48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39" name="Text 49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40" name="Text 50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41" name="Text 51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42" name="Text 52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43" name="Text 53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44" name="Text 54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45" name="Text 55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46" name="Text 56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47" name="Text 57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48" name="Text 58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49" name="Text 59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50" name="Text 60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51" name="Text 61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52" name="Text 6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53" name="Text 63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54" name="Text 64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55" name="Text 65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56" name="Text 66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57" name="Text 67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58" name="Text 68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59" name="Text 69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60" name="Text 70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61" name="Text 71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62" name="Text 72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63" name="Text 73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64" name="Text 74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65" name="Text 75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66" name="Text 76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67" name="Text 77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68" name="Text 78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69" name="Text Box 315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70" name="Text Box 311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71" name="Text Box 310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72" name="Text Box 309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73" name="Text Box 308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74" name="Text Box 307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75" name="Text Box 306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76" name="Text Box 30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77" name="Text Box 304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78" name="Text Box 303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79" name="Text Box 302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80" name="Text Box 301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81" name="Text Box 30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82" name="Text Box 299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83" name="Text Box 298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84" name="Text Box 297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85" name="Text Box 296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86" name="Text Box 29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87" name="Text Box 294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88" name="Text Box 293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89" name="Text Box 292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90" name="Text Box 29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91" name="Text Box 290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92" name="Text Box 289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93" name="Text Box 288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94" name="Text Box 287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95" name="Text Box 286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96" name="Text Box 285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97" name="Text Box 284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98" name="Text Box 283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99" name="Text Box 28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00" name="Text Box 281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01" name="Text Box 280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02" name="Text Box 279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03" name="Text Box 278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04" name="Text Box 277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05" name="Text Box 276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06" name="Text Box 275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07" name="Text Box 274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08" name="Text Box 273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09" name="Text Box 272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10" name="Text Box 271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11" name="Text Box 270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12" name="Text Box 269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13" name="Text Box 268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14" name="Text Box 267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15" name="Text Box 266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16" name="Text Box 265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17" name="Text Box 264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18" name="Text Box 263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19" name="Text Box 262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20" name="Text Box 261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21" name="Text Box 260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22" name="Text Box 259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23" name="Text Box 258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24" name="Text Box 257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25" name="Text Box 256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26" name="Text Box 255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27" name="Text Box 254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28" name="Text Box 253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29" name="Text Box 252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30" name="Text Box 251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31" name="Text Box 25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32" name="Text Box 249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33" name="Text Box 248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34" name="Text Box 247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35" name="Text Box 246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36" name="Text Box 245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37" name="Text Box 244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38" name="Text Box 243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39" name="Text Box 242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40" name="Text Box 241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41" name="Text Box 240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42" name="Text Box 239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43" name="Text Box 238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44" name="Text Box 237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45" name="Text Box 236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46" name="Text Box 235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47" name="Text 1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48" name="Text 2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49" name="Text 3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50" name="Text 4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51" name="Text 5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52" name="Text 6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53" name="Text 7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54" name="Text 8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55" name="Text 9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56" name="Text 10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57" name="Text 11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58" name="Text 12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59" name="Text 13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60" name="Text 14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61" name="Text 15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62" name="Text 16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63" name="Text 17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64" name="Text 18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65" name="Text 19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66" name="Text 20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67" name="Text 21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68" name="Text 22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69" name="Text 23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70" name="Text 24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71" name="Text 25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72" name="Text 26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73" name="Text 27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74" name="Text 28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75" name="Text 29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76" name="Text 30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77" name="Text 31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78" name="Text 32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79" name="Text 33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80" name="Text 34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81" name="Text 35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82" name="Text 36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83" name="Text 37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84" name="Text 38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85" name="Text 40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86" name="Text 41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87" name="Text 42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88" name="Text 43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89" name="Text 44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90" name="Text 45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91" name="Text 46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92" name="Text 47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93" name="Text 48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94" name="Text 49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95" name="Text 50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96" name="Text 51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97" name="Text 52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98" name="Text 53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99" name="Text 54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00" name="Text 55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01" name="Text 56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02" name="Text 57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03" name="Text 58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04" name="Text 59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05" name="Text 60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06" name="Text 61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07" name="Text 62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08" name="Text 63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09" name="Text 64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10" name="Text 65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11" name="Text 66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12" name="Text 67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13" name="Text 68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14" name="Text 69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15" name="Text 70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16" name="Text 71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17" name="Text 72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18" name="Text 73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19" name="Text 74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20" name="Text 75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38460</xdr:colOff>
      <xdr:row>8</xdr:row>
      <xdr:rowOff>0</xdr:rowOff>
    </xdr:from>
    <xdr:ext cx="72774" cy="188190"/>
    <xdr:sp macro="" textlink="">
      <xdr:nvSpPr>
        <xdr:cNvPr id="1221" name="Text 78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/>
      </xdr:nvSpPr>
      <xdr:spPr>
        <a:xfrm>
          <a:off x="38460" y="5858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zoomScaleNormal="100" workbookViewId="0">
      <selection activeCell="F6" sqref="F6"/>
    </sheetView>
  </sheetViews>
  <sheetFormatPr defaultRowHeight="47.25" customHeight="1" x14ac:dyDescent="0.2"/>
  <cols>
    <col min="1" max="1" width="6.140625" style="10" customWidth="1"/>
    <col min="2" max="2" width="27.28515625" style="2" customWidth="1"/>
    <col min="3" max="3" width="10.7109375" style="1" customWidth="1"/>
    <col min="4" max="4" width="10.7109375" style="3" customWidth="1"/>
    <col min="5" max="5" width="15.140625" style="14" customWidth="1"/>
    <col min="6" max="6" width="15.7109375" style="14" customWidth="1"/>
    <col min="7" max="7" width="18.7109375" style="11" customWidth="1"/>
    <col min="8" max="10" width="15.7109375" style="1" customWidth="1"/>
    <col min="11" max="16384" width="9.140625" style="1"/>
  </cols>
  <sheetData>
    <row r="1" spans="1:10" ht="47.25" customHeight="1" x14ac:dyDescent="0.2">
      <c r="A1" s="24" t="s">
        <v>15</v>
      </c>
      <c r="B1" s="25"/>
      <c r="C1" s="25"/>
      <c r="D1" s="25"/>
      <c r="E1" s="25"/>
      <c r="F1" s="25"/>
      <c r="G1" s="25"/>
      <c r="H1" s="25"/>
      <c r="I1" s="25"/>
      <c r="J1" s="26"/>
    </row>
    <row r="2" spans="1:10" ht="47.25" customHeight="1" x14ac:dyDescent="0.2">
      <c r="A2" s="27" t="s">
        <v>8</v>
      </c>
      <c r="B2" s="29" t="s">
        <v>4</v>
      </c>
      <c r="C2" s="27" t="s">
        <v>5</v>
      </c>
      <c r="D2" s="30" t="s">
        <v>6</v>
      </c>
      <c r="E2" s="24" t="s">
        <v>14</v>
      </c>
      <c r="F2" s="25"/>
      <c r="G2" s="25"/>
      <c r="H2" s="25"/>
      <c r="I2" s="25"/>
      <c r="J2" s="26"/>
    </row>
    <row r="3" spans="1:10" ht="47.25" customHeight="1" x14ac:dyDescent="0.2">
      <c r="A3" s="28"/>
      <c r="B3" s="29"/>
      <c r="C3" s="28"/>
      <c r="D3" s="31"/>
      <c r="E3" s="13" t="s">
        <v>11</v>
      </c>
      <c r="F3" s="13" t="s">
        <v>12</v>
      </c>
      <c r="G3" s="8" t="s">
        <v>13</v>
      </c>
      <c r="H3" s="8" t="s">
        <v>0</v>
      </c>
      <c r="I3" s="4" t="s">
        <v>1</v>
      </c>
      <c r="J3" s="4" t="s">
        <v>2</v>
      </c>
    </row>
    <row r="4" spans="1:10" customFormat="1" ht="56.25" customHeight="1" x14ac:dyDescent="0.2">
      <c r="A4" s="20">
        <v>1</v>
      </c>
      <c r="B4" s="21" t="s">
        <v>16</v>
      </c>
      <c r="C4" s="5" t="s">
        <v>10</v>
      </c>
      <c r="D4" s="6">
        <v>4</v>
      </c>
      <c r="E4" s="9">
        <v>49393</v>
      </c>
      <c r="F4" s="9">
        <v>51650</v>
      </c>
      <c r="G4" s="9">
        <v>52950</v>
      </c>
      <c r="H4" s="7">
        <f>MIN(E4:G4)</f>
        <v>49393</v>
      </c>
      <c r="I4" s="7">
        <f>ROUND(H4,2)</f>
        <v>49393</v>
      </c>
      <c r="J4" s="7">
        <f>I4*D4</f>
        <v>197572</v>
      </c>
    </row>
    <row r="5" spans="1:10" customFormat="1" ht="59.25" customHeight="1" x14ac:dyDescent="0.2">
      <c r="A5" s="20">
        <v>2</v>
      </c>
      <c r="B5" s="21" t="s">
        <v>17</v>
      </c>
      <c r="C5" s="5" t="s">
        <v>10</v>
      </c>
      <c r="D5" s="6">
        <v>1</v>
      </c>
      <c r="E5" s="9">
        <v>82148</v>
      </c>
      <c r="F5" s="9">
        <v>84200</v>
      </c>
      <c r="G5" s="9">
        <v>86300</v>
      </c>
      <c r="H5" s="7">
        <f>MIN(E5:G5)</f>
        <v>82148</v>
      </c>
      <c r="I5" s="7">
        <f>ROUND(H5,2)</f>
        <v>82148</v>
      </c>
      <c r="J5" s="7">
        <f>I5*D5</f>
        <v>82148</v>
      </c>
    </row>
    <row r="6" spans="1:10" ht="47.25" customHeight="1" x14ac:dyDescent="0.2">
      <c r="A6" s="18" t="s">
        <v>3</v>
      </c>
      <c r="B6" s="12"/>
      <c r="C6" s="12"/>
      <c r="D6" s="12"/>
      <c r="E6" s="12"/>
      <c r="F6" s="12"/>
      <c r="G6" s="12"/>
      <c r="H6" s="12"/>
      <c r="I6" s="12"/>
      <c r="J6" s="15">
        <f>SUM(J4:J5)</f>
        <v>279720</v>
      </c>
    </row>
    <row r="7" spans="1:10" s="17" customFormat="1" ht="47.25" customHeight="1" x14ac:dyDescent="0.2">
      <c r="A7" s="19" t="s">
        <v>7</v>
      </c>
      <c r="B7" s="16"/>
      <c r="C7" s="16"/>
      <c r="D7" s="16"/>
      <c r="E7" s="16"/>
      <c r="F7" s="16"/>
      <c r="G7" s="16"/>
      <c r="H7" s="16"/>
      <c r="I7" s="16"/>
      <c r="J7" s="16"/>
    </row>
    <row r="8" spans="1:10" ht="47.25" customHeight="1" x14ac:dyDescent="0.2">
      <c r="A8" s="22" t="s">
        <v>9</v>
      </c>
      <c r="B8" s="22"/>
      <c r="C8" s="22"/>
      <c r="D8" s="22"/>
      <c r="E8" s="22"/>
      <c r="F8" s="22"/>
      <c r="G8" s="22"/>
      <c r="H8" s="22"/>
      <c r="I8" s="22"/>
      <c r="J8" s="23"/>
    </row>
  </sheetData>
  <sheetProtection algorithmName="SHA-512" hashValue="VQwbLRI9zOC+yn0IsHKfM7SMgk6ih9tM64kh+IEVpndVGOpSEuPxs/SeCC1EfNxRw9Yf4IbyiloNYO/Ut9uYGA==" saltValue="sAw5nm2bq/uaOjm6lOROFA==" spinCount="100000" sheet="1" selectLockedCells="1" selectUnlockedCells="1"/>
  <mergeCells count="8">
    <mergeCell ref="A8:J8"/>
    <mergeCell ref="A1:J1"/>
    <mergeCell ref="A2:A3"/>
    <mergeCell ref="B2:B3"/>
    <mergeCell ref="C2:C3"/>
    <mergeCell ref="D2:D3"/>
    <mergeCell ref="E2:G2"/>
    <mergeCell ref="H2:J2"/>
  </mergeCells>
  <phoneticPr fontId="0" type="noConversion"/>
  <pageMargins left="0.15972222222222221" right="0.1701388888888889" top="0.27013888888888887" bottom="0.25972222222222224" header="0.51180555555555551" footer="0.51180555555555551"/>
  <pageSetup paperSize="9" scale="65" firstPageNumber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Макаренкова Татьяна Сергеевна</dc:creator>
  <cp:lastModifiedBy>Лимонтова Валентина Александровна</cp:lastModifiedBy>
  <dcterms:created xsi:type="dcterms:W3CDTF">2021-07-19T09:05:25Z</dcterms:created>
  <dcterms:modified xsi:type="dcterms:W3CDTF">2026-07-31T13:34:57Z</dcterms:modified>
</cp:coreProperties>
</file>