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35"/>
  </bookViews>
  <sheets>
    <sheet name="Лист2" sheetId="2" r:id="rId1"/>
    <sheet name="Лист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2" l="1"/>
  <c r="J19" i="2"/>
  <c r="XFC18" i="2" l="1"/>
  <c r="M19" i="2"/>
  <c r="N19" i="2"/>
  <c r="O19" i="2"/>
  <c r="O20" i="2" s="1"/>
  <c r="C15" i="2" s="1"/>
</calcChain>
</file>

<file path=xl/sharedStrings.xml><?xml version="1.0" encoding="utf-8"?>
<sst xmlns="http://schemas.openxmlformats.org/spreadsheetml/2006/main" count="56" uniqueCount="50">
  <si>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</si>
  <si>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</si>
  <si>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</si>
  <si>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</si>
  <si>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</si>
  <si>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</si>
  <si>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</si>
  <si>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</si>
  <si>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</si>
  <si>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</si>
  <si>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</si>
  <si>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</si>
  <si>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</si>
  <si>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</si>
  <si>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</si>
  <si>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</si>
  <si>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</si>
  <si>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</si>
  <si>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</si>
  <si>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</si>
  <si>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</si>
  <si>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</si>
  <si>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</si>
  <si>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</si>
  <si>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</si>
  <si>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</si>
  <si>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</si>
  <si>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</si>
  <si>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</si>
  <si>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</si>
  <si>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</si>
  <si>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</si>
  <si>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</si>
  <si>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</si>
  <si>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</si>
  <si>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</si>
  <si>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</si>
  <si>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</si>
  <si>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Итого</t>
  </si>
  <si>
    <t>В соответствии с описанием объекта закупки (Приложение № 1)</t>
  </si>
  <si>
    <t>шт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</si>
  <si>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отдела (обеспечения деятельности)  ФГБУ ЦЭПП МЧС России ____________________Е.А. Запрялов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Главный бухгалтер  ФГБУ ЦЭПП МЧС России         ____________________Т.Н. Макаренко                                                                                                                                                                                                                                                                                                                                                                                                
Руководитель контрактной службы                                                                      ____________________А.П. Чернявская</t>
  </si>
  <si>
    <t>Поставка вентиляторов системы охлаждения стоек коммутационного оборудования</t>
  </si>
  <si>
    <t>Поставка  вентиляторов системы охлаждения коммутационного оборудования</t>
  </si>
  <si>
    <t>Вентилятор системы охлаждения коммутационного оборудования</t>
  </si>
  <si>
    <t>Ценовое предложение №1 Вх. № 26-267 от 23.07.2026</t>
  </si>
  <si>
    <t>Ценовое предложение №2  Вх. № 26-268 от 23.07.2026</t>
  </si>
  <si>
    <t>Ценовое предложение №3 Вх. № 26-269 от 23.07.2026</t>
  </si>
  <si>
    <t>Ценовое предложение №4 Вх.26-270 от 23.07.2026</t>
  </si>
  <si>
    <t>Ценовое предложение №5 Вх. № 26-271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</si>
</sst>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164" fontId="3" fillId="4" borderId="4" xfId="0" applyNumberFormat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9</xdr:row>
      <xdr:rowOff>22150</xdr:rowOff>
    </xdr:from>
    <xdr:to>
      <xdr:col>4</xdr:col>
      <xdr:colOff>1085406</xdr:colOff>
      <xdr:row>9</xdr:row>
      <xdr:rowOff>697761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621561</xdr:colOff>
      <xdr:row>11</xdr:row>
      <xdr:rowOff>543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7</xdr:row>
      <xdr:rowOff>71689</xdr:rowOff>
    </xdr:from>
    <xdr:to>
      <xdr:col>5</xdr:col>
      <xdr:colOff>365493</xdr:colOff>
      <xdr:row>7</xdr:row>
      <xdr:rowOff>609157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5"/>
  <sheetViews>
    <sheetView tabSelected="1" zoomScale="70" zoomScaleNormal="70" workbookViewId="0">
      <selection activeCell="I19" sqref="I19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5.85546875" customWidth="1"/>
    <col min="5" max="6" width="17.85546875" customWidth="1"/>
    <col min="7" max="7" width="19" customWidth="1"/>
    <col min="8" max="8" width="18.140625" customWidth="1"/>
    <col min="9" max="9" width="18.85546875" customWidth="1"/>
    <col min="10" max="10" width="17" customWidth="1"/>
    <col min="11" max="11" width="14.85546875" customWidth="1"/>
    <col min="12" max="12" width="13.42578125" bestFit="1" customWidth="1"/>
    <col min="13" max="13" width="15.85546875" customWidth="1"/>
    <col min="14" max="14" width="22.140625" customWidth="1"/>
    <col min="15" max="15" width="17.7109375" customWidth="1"/>
  </cols>
  <sheetData>
    <row r="1" spans="1:15" ht="30.75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48" t="s">
        <v>21</v>
      </c>
      <c r="L1" s="48"/>
      <c r="M1" s="48"/>
      <c r="N1" s="48"/>
      <c r="O1" s="48"/>
    </row>
    <row r="2" spans="1:15" ht="18" customHeight="1" x14ac:dyDescent="0.25">
      <c r="A2" s="49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10.5" customHeight="1" thickBot="1" x14ac:dyDescent="0.3">
      <c r="A3" s="51" t="s">
        <v>23</v>
      </c>
      <c r="B3" s="52"/>
      <c r="C3" s="52"/>
      <c r="D3" s="55"/>
      <c r="E3" s="56"/>
      <c r="F3" s="56"/>
      <c r="G3" s="56"/>
      <c r="H3" s="56"/>
      <c r="I3" s="56"/>
      <c r="J3" s="56"/>
      <c r="K3" s="56"/>
      <c r="L3" s="57"/>
      <c r="M3" s="57"/>
      <c r="N3" s="57"/>
      <c r="O3" s="58"/>
    </row>
    <row r="4" spans="1:15" ht="30" customHeight="1" thickBot="1" x14ac:dyDescent="0.3">
      <c r="A4" s="53"/>
      <c r="B4" s="54"/>
      <c r="C4" s="54"/>
      <c r="D4" s="27" t="s">
        <v>0</v>
      </c>
      <c r="E4" s="47" t="s">
        <v>24</v>
      </c>
      <c r="F4" s="47"/>
      <c r="G4" s="47"/>
      <c r="H4" s="47"/>
      <c r="I4" s="47" t="s">
        <v>25</v>
      </c>
      <c r="J4" s="47"/>
      <c r="K4" s="47"/>
      <c r="L4" s="59" t="s">
        <v>34</v>
      </c>
      <c r="M4" s="60"/>
      <c r="N4" s="60" t="s">
        <v>26</v>
      </c>
      <c r="O4" s="60"/>
    </row>
    <row r="5" spans="1:15" ht="83.25" customHeight="1" thickBot="1" x14ac:dyDescent="0.3">
      <c r="A5" s="53"/>
      <c r="B5" s="54"/>
      <c r="C5" s="54"/>
      <c r="D5" s="27">
        <v>1</v>
      </c>
      <c r="E5" s="61" t="s">
        <v>42</v>
      </c>
      <c r="F5" s="62"/>
      <c r="G5" s="62"/>
      <c r="H5" s="63"/>
      <c r="I5" s="64" t="s">
        <v>39</v>
      </c>
      <c r="J5" s="64"/>
      <c r="K5" s="64"/>
      <c r="L5" s="59" t="s">
        <v>35</v>
      </c>
      <c r="M5" s="60"/>
      <c r="N5" s="65" t="s">
        <v>37</v>
      </c>
      <c r="O5" s="65"/>
    </row>
    <row r="6" spans="1:15" ht="50.25" customHeight="1" x14ac:dyDescent="0.25">
      <c r="A6" s="47" t="s">
        <v>27</v>
      </c>
      <c r="B6" s="69"/>
      <c r="C6" s="69"/>
      <c r="D6" s="70" t="s">
        <v>28</v>
      </c>
      <c r="E6" s="71"/>
      <c r="F6" s="71"/>
      <c r="G6" s="71"/>
      <c r="H6" s="71"/>
      <c r="I6" s="71"/>
      <c r="J6" s="71"/>
      <c r="K6" s="71"/>
      <c r="L6" s="72"/>
      <c r="M6" s="72"/>
      <c r="N6" s="72"/>
      <c r="O6" s="73"/>
    </row>
    <row r="7" spans="1:15" ht="15.75" customHeight="1" x14ac:dyDescent="0.25">
      <c r="A7" s="79" t="s">
        <v>13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96" customHeight="1" x14ac:dyDescent="0.25">
      <c r="A8" s="74" t="s">
        <v>29</v>
      </c>
      <c r="B8" s="75"/>
      <c r="C8" s="76"/>
      <c r="D8" s="74" t="s">
        <v>30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</row>
    <row r="9" spans="1:15" ht="45.75" customHeight="1" x14ac:dyDescent="0.25">
      <c r="A9" s="47" t="s">
        <v>16</v>
      </c>
      <c r="B9" s="47"/>
      <c r="C9" s="47"/>
      <c r="D9" s="81" t="s">
        <v>19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1:15" ht="56.25" customHeight="1" x14ac:dyDescent="0.25">
      <c r="A10" s="47" t="s">
        <v>31</v>
      </c>
      <c r="B10" s="47"/>
      <c r="C10" s="47"/>
      <c r="D10" s="47" t="s">
        <v>17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34.5" customHeight="1" x14ac:dyDescent="0.25">
      <c r="A11" s="47" t="s">
        <v>14</v>
      </c>
      <c r="B11" s="47"/>
      <c r="C11" s="47"/>
      <c r="D11" s="47" t="s">
        <v>32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73.5" customHeight="1" x14ac:dyDescent="0.25">
      <c r="A12" s="46" t="s">
        <v>15</v>
      </c>
      <c r="B12" s="47"/>
      <c r="C12" s="47"/>
      <c r="D12" s="47" t="s">
        <v>33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 x14ac:dyDescent="0.25">
      <c r="A13" s="46" t="s">
        <v>11</v>
      </c>
      <c r="B13" s="47"/>
      <c r="C13" s="47"/>
      <c r="D13" s="47" t="s">
        <v>18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24" customHeight="1" x14ac:dyDescent="0.25">
      <c r="A14" s="66" t="s">
        <v>20</v>
      </c>
      <c r="B14" s="66"/>
      <c r="C14" s="67">
        <v>46226</v>
      </c>
      <c r="D14" s="67"/>
      <c r="E14" s="4"/>
      <c r="F14" s="4"/>
      <c r="G14" s="21"/>
      <c r="H14" s="4"/>
      <c r="I14" s="4"/>
      <c r="J14" s="4"/>
      <c r="K14" s="4"/>
      <c r="L14" s="4"/>
      <c r="M14" s="4"/>
      <c r="N14" s="4"/>
      <c r="O14" s="4"/>
    </row>
    <row r="15" spans="1:15" s="9" customFormat="1" ht="42" customHeight="1" x14ac:dyDescent="0.25">
      <c r="A15" s="74" t="s">
        <v>11</v>
      </c>
      <c r="B15" s="76"/>
      <c r="C15" s="82">
        <f>O20</f>
        <v>7064.64</v>
      </c>
      <c r="D15" s="83"/>
      <c r="E15" s="84" t="s">
        <v>43</v>
      </c>
      <c r="F15" s="85"/>
      <c r="G15" s="85"/>
      <c r="H15" s="85"/>
      <c r="I15" s="85"/>
      <c r="J15" s="85"/>
      <c r="K15" s="85"/>
      <c r="L15" s="85"/>
      <c r="M15" s="85"/>
      <c r="N15" s="85"/>
      <c r="O15" s="86"/>
    </row>
    <row r="16" spans="1:15" s="9" customFormat="1" ht="76.5" customHeight="1" x14ac:dyDescent="0.25">
      <c r="A16" s="90" t="s">
        <v>0</v>
      </c>
      <c r="B16" s="87" t="s">
        <v>1</v>
      </c>
      <c r="C16" s="98" t="s">
        <v>2</v>
      </c>
      <c r="D16" s="99"/>
      <c r="E16" s="10" t="s">
        <v>45</v>
      </c>
      <c r="F16" s="10" t="s">
        <v>46</v>
      </c>
      <c r="G16" s="10" t="s">
        <v>47</v>
      </c>
      <c r="H16" s="10" t="s">
        <v>48</v>
      </c>
      <c r="I16" s="11" t="s">
        <v>49</v>
      </c>
      <c r="J16" s="93" t="s">
        <v>10</v>
      </c>
      <c r="K16" s="68" t="s">
        <v>12</v>
      </c>
      <c r="L16" s="68" t="s">
        <v>8</v>
      </c>
      <c r="M16" s="68" t="s">
        <v>9</v>
      </c>
      <c r="N16" s="68" t="s">
        <v>6</v>
      </c>
      <c r="O16" s="93" t="s">
        <v>7</v>
      </c>
    </row>
    <row r="17" spans="1:16 16383:16383" s="9" customFormat="1" ht="24" customHeight="1" x14ac:dyDescent="0.25">
      <c r="A17" s="91"/>
      <c r="B17" s="88"/>
      <c r="C17" s="68" t="s">
        <v>3</v>
      </c>
      <c r="D17" s="68" t="s">
        <v>4</v>
      </c>
      <c r="E17" s="93" t="s">
        <v>5</v>
      </c>
      <c r="F17" s="93" t="s">
        <v>5</v>
      </c>
      <c r="G17" s="93" t="s">
        <v>5</v>
      </c>
      <c r="H17" s="93" t="s">
        <v>5</v>
      </c>
      <c r="I17" s="93" t="s">
        <v>5</v>
      </c>
      <c r="J17" s="93"/>
      <c r="K17" s="68"/>
      <c r="L17" s="68"/>
      <c r="M17" s="68"/>
      <c r="N17" s="68"/>
      <c r="O17" s="93"/>
    </row>
    <row r="18" spans="1:16 16383:16383" s="9" customFormat="1" ht="33.75" customHeight="1" x14ac:dyDescent="0.25">
      <c r="A18" s="92"/>
      <c r="B18" s="89"/>
      <c r="C18" s="68"/>
      <c r="D18" s="68"/>
      <c r="E18" s="93"/>
      <c r="F18" s="101"/>
      <c r="G18" s="93"/>
      <c r="H18" s="93"/>
      <c r="I18" s="93"/>
      <c r="J18" s="93"/>
      <c r="K18" s="68"/>
      <c r="L18" s="68"/>
      <c r="M18" s="68"/>
      <c r="N18" s="68"/>
      <c r="O18" s="93"/>
      <c r="XFC18" s="9">
        <f>SUM(A18:XFB18)</f>
        <v>0</v>
      </c>
    </row>
    <row r="19" spans="1:16 16383:16383" s="9" customFormat="1" ht="30.75" customHeight="1" thickBot="1" x14ac:dyDescent="0.3">
      <c r="A19" s="33">
        <v>1</v>
      </c>
      <c r="B19" s="45" t="s">
        <v>44</v>
      </c>
      <c r="C19" s="24" t="s">
        <v>40</v>
      </c>
      <c r="D19" s="25">
        <v>9</v>
      </c>
      <c r="E19" s="5">
        <v>862</v>
      </c>
      <c r="F19" s="102">
        <v>640</v>
      </c>
      <c r="G19" s="39">
        <v>687.8</v>
      </c>
      <c r="H19" s="6">
        <v>665</v>
      </c>
      <c r="I19" s="6">
        <v>1070</v>
      </c>
      <c r="J19" s="7">
        <f>AVERAGE(E19:I19)</f>
        <v>784.96</v>
      </c>
      <c r="K19" s="23">
        <v>5</v>
      </c>
      <c r="L19" s="22">
        <f>STDEV(E19,F19,G19,H19,I19)</f>
        <v>181.67748347002131</v>
      </c>
      <c r="M19" s="22">
        <f>L19/J19*100</f>
        <v>23.144807820783392</v>
      </c>
      <c r="N19" s="22" t="str">
        <f>IF(M19&lt;33,"ОДНОРОДНЫЕ","НЕОДНОРОДНЫЕ")</f>
        <v>ОДНОРОДНЫЕ</v>
      </c>
      <c r="O19" s="8">
        <f>D19*J19</f>
        <v>7064.64</v>
      </c>
    </row>
    <row r="20" spans="1:16 16383:16383" s="9" customFormat="1" ht="16.5" thickBot="1" x14ac:dyDescent="0.3">
      <c r="A20" s="41"/>
      <c r="B20" s="42"/>
      <c r="C20" s="43"/>
      <c r="D20" s="34"/>
      <c r="E20" s="44"/>
      <c r="F20" s="40"/>
      <c r="G20" s="40"/>
      <c r="H20" s="35"/>
      <c r="I20" s="35"/>
      <c r="J20" s="35"/>
      <c r="K20" s="36"/>
      <c r="L20" s="37"/>
      <c r="M20" s="37"/>
      <c r="N20" s="37" t="s">
        <v>38</v>
      </c>
      <c r="O20" s="38">
        <f>O19</f>
        <v>7064.64</v>
      </c>
    </row>
    <row r="21" spans="1:16 16383:16383" s="9" customFormat="1" ht="9.75" customHeight="1" x14ac:dyDescent="0.25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5"/>
      <c r="P21" s="19"/>
    </row>
    <row r="22" spans="1:16 16383:16383" s="9" customFormat="1" ht="34.5" hidden="1" customHeight="1" x14ac:dyDescent="0.2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5"/>
      <c r="P22" s="19"/>
    </row>
    <row r="23" spans="1:16 16383:16383" s="9" customFormat="1" ht="1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0"/>
    </row>
    <row r="24" spans="1:16 16383:16383" s="9" customFormat="1" ht="51.75" customHeight="1" x14ac:dyDescent="0.25">
      <c r="A24" s="100" t="s">
        <v>36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</row>
    <row r="25" spans="1:16 16383:16383" s="19" customFormat="1" ht="12.75" customHeight="1" x14ac:dyDescent="0.25">
      <c r="A25" s="20"/>
      <c r="B25" s="12"/>
      <c r="C25" s="13"/>
      <c r="D25" s="13"/>
      <c r="E25" s="14"/>
      <c r="F25" s="15"/>
      <c r="G25" s="15"/>
      <c r="H25" s="15"/>
      <c r="I25" s="15"/>
      <c r="J25" s="16"/>
      <c r="K25" s="17"/>
      <c r="L25" s="20"/>
      <c r="M25" s="20"/>
      <c r="N25" s="20"/>
      <c r="O25" s="18"/>
    </row>
    <row r="26" spans="1:16 16383:16383" s="9" customFormat="1" ht="132.75" customHeight="1" x14ac:dyDescent="0.25">
      <c r="A26" s="96" t="s">
        <v>41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</row>
    <row r="27" spans="1:16 16383:16383" ht="24" customHeight="1" x14ac:dyDescent="0.25"/>
    <row r="28" spans="1:16 16383:16383" ht="30" customHeight="1" x14ac:dyDescent="0.25"/>
    <row r="29" spans="1:16 16383:16383" ht="27.95" customHeight="1" x14ac:dyDescent="0.25"/>
    <row r="30" spans="1:16 16383:16383" ht="25.5" customHeight="1" x14ac:dyDescent="0.25"/>
    <row r="31" spans="1:16 16383:16383" ht="21.75" customHeight="1" x14ac:dyDescent="0.25"/>
    <row r="32" spans="1:16 16383:16383" ht="21" customHeight="1" x14ac:dyDescent="0.25">
      <c r="E32" s="1"/>
    </row>
    <row r="33" ht="23.25" customHeight="1" x14ac:dyDescent="0.25"/>
    <row r="34" ht="22.5" customHeight="1" x14ac:dyDescent="0.25"/>
    <row r="35" ht="139.5" customHeight="1" x14ac:dyDescent="0.25"/>
  </sheetData>
  <mergeCells count="52">
    <mergeCell ref="A21:N22"/>
    <mergeCell ref="O21:O22"/>
    <mergeCell ref="A26:O26"/>
    <mergeCell ref="C16:D16"/>
    <mergeCell ref="A24:O24"/>
    <mergeCell ref="D17:D18"/>
    <mergeCell ref="C17:C18"/>
    <mergeCell ref="E17:E18"/>
    <mergeCell ref="F17:F18"/>
    <mergeCell ref="G17:G18"/>
    <mergeCell ref="N16:N18"/>
    <mergeCell ref="O16:O18"/>
    <mergeCell ref="H17:H18"/>
    <mergeCell ref="J16:J18"/>
    <mergeCell ref="K16:K18"/>
    <mergeCell ref="L16:L18"/>
    <mergeCell ref="A15:B15"/>
    <mergeCell ref="C15:D15"/>
    <mergeCell ref="E15:O15"/>
    <mergeCell ref="B16:B18"/>
    <mergeCell ref="A16:A18"/>
    <mergeCell ref="I17:I18"/>
    <mergeCell ref="A14:B14"/>
    <mergeCell ref="C14:D14"/>
    <mergeCell ref="M16:M18"/>
    <mergeCell ref="A6:C6"/>
    <mergeCell ref="D6:O6"/>
    <mergeCell ref="A8:C8"/>
    <mergeCell ref="D8:O8"/>
    <mergeCell ref="A7:O7"/>
    <mergeCell ref="A9:C9"/>
    <mergeCell ref="D9:O9"/>
    <mergeCell ref="A10:C10"/>
    <mergeCell ref="D10:O10"/>
    <mergeCell ref="A11:C11"/>
    <mergeCell ref="D11:O11"/>
    <mergeCell ref="A12:C12"/>
    <mergeCell ref="D12:O12"/>
    <mergeCell ref="A13:C13"/>
    <mergeCell ref="D13:O13"/>
    <mergeCell ref="K1:O1"/>
    <mergeCell ref="A2:O2"/>
    <mergeCell ref="A3:C5"/>
    <mergeCell ref="D3:O3"/>
    <mergeCell ref="E4:H4"/>
    <mergeCell ref="I4:K4"/>
    <mergeCell ref="L4:M4"/>
    <mergeCell ref="N4:O4"/>
    <mergeCell ref="E5:H5"/>
    <mergeCell ref="I5:K5"/>
    <mergeCell ref="L5:M5"/>
    <mergeCell ref="N5:O5"/>
  </mergeCells>
  <conditionalFormatting sqref="N25 N19">
    <cfRule type="containsText" dxfId="11" priority="49" operator="containsText" text="НЕОДНОРОДНЫЕ">
      <formula>NOT(ISERROR(SEARCH("НЕОДНОРОДНЫЕ",N19)))</formula>
    </cfRule>
    <cfRule type="containsText" dxfId="10" priority="50" operator="containsText" text="ОДНОРОДНЫЕ">
      <formula>NOT(ISERROR(SEARCH("ОДНОРОДНЫЕ",N19)))</formula>
    </cfRule>
    <cfRule type="containsText" dxfId="9" priority="51" operator="containsText" text="НЕОДНОРОДНЫЕ">
      <formula>NOT(ISERROR(SEARCH("НЕОДНОРОДНЫЕ",N19)))</formula>
    </cfRule>
  </conditionalFormatting>
  <conditionalFormatting sqref="N25 N19">
    <cfRule type="containsText" dxfId="8" priority="52" operator="containsText" text="НЕ">
      <formula>NOT(ISERROR(SEARCH("НЕ",N19)))</formula>
    </cfRule>
    <cfRule type="containsText" dxfId="7" priority="53" operator="containsText" text="ОДНОРОДНЫЕ">
      <formula>NOT(ISERROR(SEARCH("ОДНОРОДНЫЕ",N19)))</formula>
    </cfRule>
    <cfRule type="containsText" dxfId="6" priority="54" operator="containsText" text="НЕОДНОРОДНЫЕ">
      <formula>NOT(ISERROR(SEARCH("НЕОДНОРОДНЫЕ",N19)))</formula>
    </cfRule>
  </conditionalFormatting>
  <conditionalFormatting sqref="N20">
    <cfRule type="containsText" dxfId="5" priority="13" operator="containsText" text="НЕОДНОРОДНЫЕ">
      <formula>NOT(ISERROR(SEARCH("НЕОДНОРОДНЫЕ",N20)))</formula>
    </cfRule>
    <cfRule type="containsText" dxfId="4" priority="14" operator="containsText" text="ОДНОРОДНЫЕ">
      <formula>NOT(ISERROR(SEARCH("ОДНОРОДНЫЕ",N20)))</formula>
    </cfRule>
    <cfRule type="containsText" dxfId="3" priority="15" operator="containsText" text="НЕОДНОРОДНЫЕ">
      <formula>NOT(ISERROR(SEARCH("НЕОДНОРОДНЫЕ",N20)))</formula>
    </cfRule>
  </conditionalFormatting>
  <conditionalFormatting sqref="N20">
    <cfRule type="containsText" dxfId="2" priority="16" operator="containsText" text="НЕ">
      <formula>NOT(ISERROR(SEARCH("НЕ",N20)))</formula>
    </cfRule>
    <cfRule type="containsText" dxfId="1" priority="17" operator="containsText" text="ОДНОРОДНЫЕ">
      <formula>NOT(ISERROR(SEARCH("ОДНОРОДНЫЕ",N20)))</formula>
    </cfRule>
    <cfRule type="containsText" dxfId="0" priority="18" operator="containsText" text="НЕОДНОРОДНЫЕ">
      <formula>NOT(ISERROR(SEARCH("НЕОДНОРОДНЫЕ",N20)))</formula>
    </cfRule>
  </conditionalFormatting>
  <pageMargins left="0.78740157480314965" right="0.39370078740157483" top="0.78740157480314965" bottom="0.3937007874015748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14"/>
  <sheetViews>
    <sheetView workbookViewId="0">
      <selection activeCell="H2" sqref="H2:H9"/>
    </sheetView>
  </sheetViews>
  <sheetFormatPr defaultRowHeight="15" x14ac:dyDescent="0.25"/>
  <cols>
    <col min="5" max="5" width="12.5703125" customWidth="1"/>
    <col min="6" max="6" width="10.7109375" bestFit="1" customWidth="1"/>
    <col min="7" max="7" width="11.5703125" customWidth="1"/>
  </cols>
  <sheetData>
    <row r="1" spans="5:7" x14ac:dyDescent="0.25">
      <c r="E1" s="28"/>
    </row>
    <row r="2" spans="5:7" ht="15.75" x14ac:dyDescent="0.25">
      <c r="E2" s="28"/>
      <c r="F2" s="25">
        <v>2</v>
      </c>
      <c r="G2" s="39">
        <v>850</v>
      </c>
    </row>
    <row r="3" spans="5:7" ht="15.75" x14ac:dyDescent="0.25">
      <c r="E3" s="28"/>
      <c r="F3" s="25">
        <v>2</v>
      </c>
      <c r="G3" s="39">
        <v>1300</v>
      </c>
    </row>
    <row r="4" spans="5:7" ht="15.75" x14ac:dyDescent="0.25">
      <c r="E4" s="28"/>
      <c r="F4" s="25">
        <v>2</v>
      </c>
      <c r="G4" s="39">
        <v>950</v>
      </c>
    </row>
    <row r="5" spans="5:7" ht="15.75" x14ac:dyDescent="0.25">
      <c r="E5" s="28"/>
      <c r="F5" s="25">
        <v>1</v>
      </c>
      <c r="G5" s="39">
        <v>1000</v>
      </c>
    </row>
    <row r="6" spans="5:7" ht="15.75" x14ac:dyDescent="0.25">
      <c r="E6" s="28"/>
      <c r="F6" s="26"/>
      <c r="G6" s="32"/>
    </row>
    <row r="7" spans="5:7" ht="15.75" x14ac:dyDescent="0.25">
      <c r="E7" s="28"/>
      <c r="F7" s="25">
        <v>2</v>
      </c>
      <c r="G7" s="6">
        <v>1200</v>
      </c>
    </row>
    <row r="8" spans="5:7" ht="15.75" x14ac:dyDescent="0.25">
      <c r="E8" s="28"/>
      <c r="F8" s="31">
        <v>2</v>
      </c>
      <c r="G8" s="6">
        <v>2000</v>
      </c>
    </row>
    <row r="9" spans="5:7" ht="15.75" x14ac:dyDescent="0.25">
      <c r="E9" s="28"/>
      <c r="F9" s="31">
        <v>2</v>
      </c>
      <c r="G9" s="6">
        <v>2300</v>
      </c>
    </row>
    <row r="10" spans="5:7" x14ac:dyDescent="0.25">
      <c r="E10" s="28"/>
    </row>
    <row r="11" spans="5:7" x14ac:dyDescent="0.25">
      <c r="E11" s="28"/>
    </row>
    <row r="12" spans="5:7" x14ac:dyDescent="0.25">
      <c r="E12" s="28"/>
    </row>
    <row r="13" spans="5:7" x14ac:dyDescent="0.25">
      <c r="E13" s="28"/>
    </row>
    <row r="14" spans="5:7" x14ac:dyDescent="0.25">
      <c r="E14" s="28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2026-07-23T10:08:37Z</dcterms:modified>
</cp:coreProperties>
</file>