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rushenkoaiu\Desktop\НОВОЕ\СУДЕБНОЕ\Авангард\рецензия\"/>
    </mc:Choice>
  </mc:AlternateContent>
  <xr:revisionPtr revIDLastSave="0" documentId="13_ncr:1_{7DD70EF4-2AAC-43F3-B592-51F2A04ABB72}" xr6:coauthVersionLast="36" xr6:coauthVersionMax="36" xr10:uidLastSave="{00000000-0000-0000-0000-000000000000}"/>
  <bookViews>
    <workbookView xWindow="0" yWindow="0" windowWidth="28590" windowHeight="9360" xr2:uid="{00000000-000D-0000-FFFF-FFFF00000000}"/>
  </bookViews>
  <sheets>
    <sheet name="НМЦК 1" sheetId="6" r:id="rId1"/>
  </sheets>
  <definedNames>
    <definedName name="_Hlk226727821" localSheetId="0">'НМЦК 1'!$L$30</definedName>
    <definedName name="_xlnm._FilterDatabase" localSheetId="0" hidden="1">'НМЦК 1'!$A$5:$K$9</definedName>
  </definedNames>
  <calcPr calcId="191029"/>
</workbook>
</file>

<file path=xl/calcChain.xml><?xml version="1.0" encoding="utf-8"?>
<calcChain xmlns="http://schemas.openxmlformats.org/spreadsheetml/2006/main">
  <c r="I8" i="6" l="1"/>
  <c r="H8" i="6"/>
  <c r="K8" i="6" s="1"/>
  <c r="K10" i="6" s="1"/>
  <c r="J8" i="6" l="1"/>
</calcChain>
</file>

<file path=xl/sharedStrings.xml><?xml version="1.0" encoding="utf-8"?>
<sst xmlns="http://schemas.openxmlformats.org/spreadsheetml/2006/main" count="22" uniqueCount="22">
  <si>
    <t>№</t>
  </si>
  <si>
    <t>Наименование</t>
  </si>
  <si>
    <t>Средняя цена за единицу. руб.</t>
  </si>
  <si>
    <t>ИТОГО:</t>
  </si>
  <si>
    <t>Среднее квадратичное отклонение</t>
  </si>
  <si>
    <t>Цена, руб.</t>
  </si>
  <si>
    <t xml:space="preserve">коэффициент вариации цен </t>
  </si>
  <si>
    <t>Начальная (максимальная) цена, руб.</t>
  </si>
  <si>
    <t>Поставщик № 1</t>
  </si>
  <si>
    <t>Поставщик № 2</t>
  </si>
  <si>
    <t>Поставщик № 3</t>
  </si>
  <si>
    <t>Обоснование начальной (максимальной) цены контракта</t>
  </si>
  <si>
    <t>На основании пункта 3.7.1.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в целях получения ценовой информации в отношении товара (работы, услуги), являющегося предметом настоящего аукциона в электронной форме направить запросы о предоставлении ценовой информации не менее пяти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"Интернет"), на которые были получены три ответа.</t>
  </si>
  <si>
    <t>ОКПД2/КТРУ</t>
  </si>
  <si>
    <t>Количество   (усл.ед.)</t>
  </si>
  <si>
    <t>Входящее письмо  ИП Галиев.А.Ф.</t>
  </si>
  <si>
    <t>71.20.19.170</t>
  </si>
  <si>
    <t>Оказание услуг по рецензированию</t>
  </si>
  <si>
    <t>Входящее письмо № 142 от 21.07.2026 КАЗПРОЕКТ</t>
  </si>
  <si>
    <t>Входящее письмо  ИП  Минаков А.Д.</t>
  </si>
  <si>
    <t>В целях экономии денежных средств НМЦК устанавливается по наименьшей цене из полученных коммерческих предложений - 154 000 руб. 00 коп.</t>
  </si>
  <si>
    <t xml:space="preserve">Врио начальник Административно-правового управления                                                                                                                                              _____________________   В.А. Затомский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</si>
</sst>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4.3"/>
      <color theme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top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center"/>
    </xf>
    <xf numFmtId="0" fontId="6" fillId="0" borderId="0" xfId="0" applyFont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1" xfId="2" applyFont="1" applyFill="1" applyBorder="1" applyAlignment="1" applyProtection="1">
      <alignment horizontal="center" vertical="center" wrapText="1"/>
    </xf>
    <xf numFmtId="0" fontId="15" fillId="2" borderId="3" xfId="2" applyFont="1" applyFill="1" applyBorder="1" applyAlignment="1" applyProtection="1">
      <alignment vertical="center" wrapText="1"/>
    </xf>
    <xf numFmtId="0" fontId="6" fillId="0" borderId="2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6" fillId="0" borderId="0" xfId="0" applyFont="1"/>
    <xf numFmtId="0" fontId="5" fillId="0" borderId="7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</cellXfs>
  <cellStyles count="4">
    <cellStyle name="Excel Built-in Normal" xfId="1" xr:uid="{00000000-0005-0000-0000-000000000000}"/>
    <cellStyle name="Гиперссылка" xfId="2" builtinId="8"/>
    <cellStyle name="Обычный" xfId="0" builtinId="0"/>
    <cellStyle name="Обычный 2" xfId="3" xr:uid="{505E0CB9-EC4F-4B39-970A-727A668130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58616</xdr:colOff>
      <xdr:row>6</xdr:row>
      <xdr:rowOff>114299</xdr:rowOff>
    </xdr:from>
    <xdr:to>
      <xdr:col>9</xdr:col>
      <xdr:colOff>915865</xdr:colOff>
      <xdr:row>6</xdr:row>
      <xdr:rowOff>375878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6066" y="2400299"/>
          <a:ext cx="742949" cy="261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16852</xdr:colOff>
      <xdr:row>6</xdr:row>
      <xdr:rowOff>98181</xdr:rowOff>
    </xdr:from>
    <xdr:to>
      <xdr:col>8</xdr:col>
      <xdr:colOff>879231</xdr:colOff>
      <xdr:row>6</xdr:row>
      <xdr:rowOff>309197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4677" y="2384181"/>
          <a:ext cx="795704" cy="211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257174</xdr:rowOff>
    </xdr:from>
    <xdr:to>
      <xdr:col>10</xdr:col>
      <xdr:colOff>1028700</xdr:colOff>
      <xdr:row>6</xdr:row>
      <xdr:rowOff>161925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600" y="2200274"/>
          <a:ext cx="981075" cy="247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79"/>
  <sheetViews>
    <sheetView tabSelected="1" zoomScale="70" zoomScaleNormal="70" workbookViewId="0">
      <selection activeCell="B12" sqref="B12:K12"/>
    </sheetView>
  </sheetViews>
  <sheetFormatPr defaultRowHeight="14.5" x14ac:dyDescent="0.35"/>
  <cols>
    <col min="1" max="1" width="6" style="20" customWidth="1"/>
    <col min="2" max="2" width="28" style="2" customWidth="1"/>
    <col min="3" max="3" width="9.453125" style="2" customWidth="1"/>
    <col min="4" max="4" width="15.81640625" style="20" customWidth="1"/>
    <col min="5" max="5" width="18" style="2" customWidth="1"/>
    <col min="6" max="6" width="18.453125" style="2" customWidth="1"/>
    <col min="7" max="7" width="19.7265625" style="2" customWidth="1"/>
    <col min="8" max="8" width="32.1796875" bestFit="1" customWidth="1"/>
    <col min="9" max="9" width="12.1796875" customWidth="1"/>
    <col min="10" max="10" width="12" customWidth="1"/>
    <col min="11" max="11" width="15" customWidth="1"/>
    <col min="12" max="12" width="18.54296875" customWidth="1"/>
    <col min="13" max="13" width="15.26953125" customWidth="1"/>
    <col min="14" max="14" width="17" customWidth="1"/>
    <col min="15" max="15" width="13.81640625" customWidth="1"/>
  </cols>
  <sheetData>
    <row r="1" spans="1:16" ht="23.25" customHeight="1" x14ac:dyDescent="0.35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6" ht="38.25" customHeight="1" x14ac:dyDescent="0.35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6" ht="48" customHeight="1" x14ac:dyDescent="0.3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6" ht="16.5" customHeight="1" x14ac:dyDescent="0.35">
      <c r="A4" s="18"/>
      <c r="B4" s="10"/>
      <c r="C4" s="10"/>
      <c r="D4" s="18"/>
      <c r="E4" s="10"/>
      <c r="F4" s="10"/>
      <c r="G4" s="10"/>
    </row>
    <row r="5" spans="1:16" ht="27" customHeight="1" x14ac:dyDescent="0.35">
      <c r="A5" s="41" t="s">
        <v>0</v>
      </c>
      <c r="B5" s="42" t="s">
        <v>1</v>
      </c>
      <c r="C5" s="43" t="s">
        <v>14</v>
      </c>
      <c r="D5" s="44" t="s">
        <v>13</v>
      </c>
      <c r="E5" s="47" t="s">
        <v>5</v>
      </c>
      <c r="F5" s="47"/>
      <c r="G5" s="47"/>
      <c r="H5" s="42" t="s">
        <v>2</v>
      </c>
      <c r="I5" s="48" t="s">
        <v>4</v>
      </c>
      <c r="J5" s="56" t="s">
        <v>6</v>
      </c>
      <c r="K5" s="48" t="s">
        <v>7</v>
      </c>
    </row>
    <row r="6" spans="1:16" ht="27" customHeight="1" x14ac:dyDescent="0.35">
      <c r="A6" s="41"/>
      <c r="B6" s="42"/>
      <c r="C6" s="43"/>
      <c r="D6" s="45"/>
      <c r="E6" s="4" t="s">
        <v>8</v>
      </c>
      <c r="F6" s="4" t="s">
        <v>9</v>
      </c>
      <c r="G6" s="4" t="s">
        <v>10</v>
      </c>
      <c r="H6" s="42"/>
      <c r="I6" s="48"/>
      <c r="J6" s="56"/>
      <c r="K6" s="48"/>
    </row>
    <row r="7" spans="1:16" ht="75" customHeight="1" x14ac:dyDescent="0.35">
      <c r="A7" s="41"/>
      <c r="B7" s="42"/>
      <c r="C7" s="43"/>
      <c r="D7" s="46"/>
      <c r="E7" s="31" t="s">
        <v>15</v>
      </c>
      <c r="F7" s="31" t="s">
        <v>18</v>
      </c>
      <c r="G7" s="31" t="s">
        <v>19</v>
      </c>
      <c r="H7" s="42"/>
      <c r="I7" s="48"/>
      <c r="J7" s="56"/>
      <c r="K7" s="48"/>
    </row>
    <row r="8" spans="1:16" ht="36.75" customHeight="1" x14ac:dyDescent="0.35">
      <c r="A8" s="32">
        <v>1</v>
      </c>
      <c r="B8" s="34" t="s">
        <v>17</v>
      </c>
      <c r="C8" s="34">
        <v>1</v>
      </c>
      <c r="D8" s="36" t="s">
        <v>16</v>
      </c>
      <c r="E8" s="26"/>
      <c r="F8" s="26"/>
      <c r="G8" s="27"/>
      <c r="H8" s="58">
        <f>ROUND(AVERAGE(E9,F9,G9),2)</f>
        <v>194666.67</v>
      </c>
      <c r="I8" s="49">
        <f xml:space="preserve"> STDEV(E9,F9,G9)</f>
        <v>49652.123150307838</v>
      </c>
      <c r="J8" s="51">
        <f>I8/H8*100</f>
        <v>25.506227208955611</v>
      </c>
      <c r="K8" s="53">
        <f>H8*C8</f>
        <v>194666.67</v>
      </c>
      <c r="P8" s="30"/>
    </row>
    <row r="9" spans="1:16" ht="41.25" customHeight="1" x14ac:dyDescent="0.35">
      <c r="A9" s="33"/>
      <c r="B9" s="35"/>
      <c r="C9" s="35"/>
      <c r="D9" s="37"/>
      <c r="E9" s="14">
        <v>154000</v>
      </c>
      <c r="F9" s="14">
        <v>250000</v>
      </c>
      <c r="G9" s="16">
        <v>180000</v>
      </c>
      <c r="H9" s="59"/>
      <c r="I9" s="50"/>
      <c r="J9" s="52"/>
      <c r="K9" s="54"/>
      <c r="N9" s="30"/>
    </row>
    <row r="10" spans="1:16" ht="36.75" customHeight="1" x14ac:dyDescent="0.35">
      <c r="B10" s="5" t="s">
        <v>3</v>
      </c>
      <c r="C10" s="6"/>
      <c r="D10" s="28"/>
      <c r="E10" s="7"/>
      <c r="F10" s="7"/>
      <c r="G10" s="7"/>
      <c r="H10" s="7"/>
      <c r="I10" s="7"/>
      <c r="J10" s="7"/>
      <c r="K10" s="8">
        <f>SUBTOTAL(109,K8:K9)</f>
        <v>194666.67</v>
      </c>
    </row>
    <row r="11" spans="1:16" ht="36.75" customHeight="1" x14ac:dyDescent="0.35">
      <c r="A11" s="19"/>
      <c r="B11" s="38" t="s">
        <v>20</v>
      </c>
      <c r="C11" s="38"/>
      <c r="D11" s="38"/>
      <c r="E11" s="38"/>
      <c r="F11" s="38"/>
      <c r="G11" s="38"/>
      <c r="H11" s="38"/>
      <c r="I11" s="38"/>
      <c r="J11" s="38"/>
      <c r="K11" s="38"/>
    </row>
    <row r="12" spans="1:16" ht="45" customHeight="1" x14ac:dyDescent="0.35">
      <c r="A12" s="19"/>
      <c r="B12" s="55" t="s">
        <v>21</v>
      </c>
      <c r="C12" s="55"/>
      <c r="D12" s="55"/>
      <c r="E12" s="55"/>
      <c r="F12" s="55"/>
      <c r="G12" s="55"/>
      <c r="H12" s="55"/>
      <c r="I12" s="55"/>
      <c r="J12" s="55"/>
      <c r="K12" s="55"/>
      <c r="L12" s="30"/>
    </row>
    <row r="13" spans="1:16" ht="39" customHeight="1" x14ac:dyDescent="0.35">
      <c r="A13" s="21"/>
      <c r="B13" s="13"/>
      <c r="C13" s="11"/>
      <c r="D13" s="29"/>
      <c r="E13" s="11"/>
      <c r="F13" s="11"/>
      <c r="G13" s="11"/>
      <c r="H13" s="11"/>
      <c r="I13" s="11"/>
      <c r="J13" s="11"/>
      <c r="K13" s="11"/>
    </row>
    <row r="14" spans="1:16" ht="39" customHeight="1" x14ac:dyDescent="0.35">
      <c r="A14" s="24"/>
      <c r="B14" s="57"/>
      <c r="C14" s="57"/>
      <c r="D14" s="57"/>
      <c r="E14" s="57"/>
      <c r="F14" s="3"/>
      <c r="G14" s="3"/>
    </row>
    <row r="15" spans="1:16" ht="39" customHeight="1" x14ac:dyDescent="0.35">
      <c r="A15" s="22"/>
      <c r="B15" s="3"/>
      <c r="C15" s="3"/>
      <c r="D15" s="19"/>
      <c r="E15" s="3"/>
      <c r="F15" s="3"/>
      <c r="G15" s="3"/>
    </row>
    <row r="16" spans="1:16" ht="45" customHeight="1" x14ac:dyDescent="0.35">
      <c r="B16" s="1"/>
      <c r="C16" s="1"/>
      <c r="D16" s="21"/>
      <c r="E16" s="1"/>
      <c r="F16" s="1"/>
      <c r="G16" s="1"/>
    </row>
    <row r="17" spans="2:12" ht="39" customHeight="1" x14ac:dyDescent="0.35">
      <c r="B17" s="9"/>
      <c r="C17" s="9"/>
      <c r="D17" s="22"/>
      <c r="E17" s="9"/>
      <c r="F17" s="9"/>
      <c r="G17" s="9"/>
    </row>
    <row r="18" spans="2:12" ht="39" customHeight="1" x14ac:dyDescent="0.35">
      <c r="B18" s="9"/>
      <c r="C18" s="9"/>
      <c r="D18" s="22"/>
      <c r="E18" s="9"/>
      <c r="F18" s="9"/>
      <c r="G18" s="9"/>
    </row>
    <row r="19" spans="2:12" ht="39" customHeight="1" x14ac:dyDescent="0.35"/>
    <row r="20" spans="2:12" ht="39" customHeight="1" x14ac:dyDescent="0.35"/>
    <row r="21" spans="2:12" ht="39" customHeight="1" x14ac:dyDescent="0.35"/>
    <row r="22" spans="2:12" ht="39" customHeight="1" x14ac:dyDescent="0.35">
      <c r="L22" s="30"/>
    </row>
    <row r="23" spans="2:12" ht="39" customHeight="1" x14ac:dyDescent="0.35"/>
    <row r="24" spans="2:12" ht="39" customHeight="1" x14ac:dyDescent="0.35">
      <c r="L24" s="30"/>
    </row>
    <row r="25" spans="2:12" ht="39" customHeight="1" x14ac:dyDescent="0.35"/>
    <row r="26" spans="2:12" ht="39" customHeight="1" x14ac:dyDescent="0.35"/>
    <row r="27" spans="2:12" ht="39" customHeight="1" x14ac:dyDescent="0.35"/>
    <row r="28" spans="2:12" ht="39" customHeight="1" x14ac:dyDescent="0.35"/>
    <row r="29" spans="2:12" ht="39" customHeight="1" x14ac:dyDescent="0.35"/>
    <row r="30" spans="2:12" ht="39" customHeight="1" x14ac:dyDescent="0.35">
      <c r="L30" s="30"/>
    </row>
    <row r="31" spans="2:12" ht="39" customHeight="1" x14ac:dyDescent="0.35"/>
    <row r="32" spans="2:12" ht="39" customHeight="1" x14ac:dyDescent="0.35">
      <c r="L32" s="30"/>
    </row>
    <row r="33" spans="12:12" ht="39" customHeight="1" x14ac:dyDescent="0.35"/>
    <row r="34" spans="12:12" ht="39" customHeight="1" x14ac:dyDescent="0.35">
      <c r="L34" s="30"/>
    </row>
    <row r="35" spans="12:12" ht="39" customHeight="1" x14ac:dyDescent="0.35"/>
    <row r="36" spans="12:12" ht="39" customHeight="1" x14ac:dyDescent="0.35">
      <c r="L36" s="30"/>
    </row>
    <row r="37" spans="12:12" ht="39" customHeight="1" x14ac:dyDescent="0.35"/>
    <row r="38" spans="12:12" ht="39" customHeight="1" x14ac:dyDescent="0.35">
      <c r="L38" s="30"/>
    </row>
    <row r="39" spans="12:12" ht="39" customHeight="1" x14ac:dyDescent="0.35"/>
    <row r="40" spans="12:12" ht="39" customHeight="1" x14ac:dyDescent="0.35">
      <c r="L40" s="30"/>
    </row>
    <row r="41" spans="12:12" ht="39" customHeight="1" x14ac:dyDescent="0.35"/>
    <row r="42" spans="12:12" ht="39" customHeight="1" x14ac:dyDescent="0.35">
      <c r="L42" s="30"/>
    </row>
    <row r="43" spans="12:12" ht="39" customHeight="1" x14ac:dyDescent="0.35"/>
    <row r="44" spans="12:12" ht="39" customHeight="1" x14ac:dyDescent="0.35">
      <c r="L44" s="30"/>
    </row>
    <row r="45" spans="12:12" ht="39" customHeight="1" x14ac:dyDescent="0.35"/>
    <row r="47" spans="12:12" ht="15" customHeight="1" x14ac:dyDescent="0.35"/>
    <row r="48" spans="12:12" ht="30" customHeight="1" x14ac:dyDescent="0.35"/>
    <row r="49" ht="37.5" customHeight="1" x14ac:dyDescent="0.35"/>
    <row r="80" spans="2:2" ht="15.5" x14ac:dyDescent="0.35">
      <c r="B80" s="17"/>
    </row>
    <row r="82" spans="2:4" x14ac:dyDescent="0.35">
      <c r="B82" s="25"/>
    </row>
    <row r="87" spans="2:4" ht="15" x14ac:dyDescent="0.35">
      <c r="B87" s="39"/>
      <c r="C87" s="39"/>
      <c r="D87" s="39"/>
    </row>
    <row r="95" spans="2:4" x14ac:dyDescent="0.35">
      <c r="B95" s="12"/>
    </row>
    <row r="116" spans="1:14" s="2" customFormat="1" x14ac:dyDescent="0.35">
      <c r="A116" s="20"/>
      <c r="D116" s="20"/>
      <c r="H116"/>
      <c r="I116"/>
      <c r="J116"/>
      <c r="K116"/>
      <c r="L116"/>
      <c r="M116"/>
      <c r="N116"/>
    </row>
    <row r="131" spans="1:14" s="2" customFormat="1" x14ac:dyDescent="0.35">
      <c r="A131" s="20"/>
      <c r="D131" s="20"/>
      <c r="H131"/>
      <c r="I131"/>
      <c r="J131"/>
      <c r="K131"/>
      <c r="L131"/>
      <c r="M131"/>
      <c r="N131"/>
    </row>
    <row r="154" spans="2:2" x14ac:dyDescent="0.35">
      <c r="B154" s="25"/>
    </row>
    <row r="161" spans="2:4" ht="15" x14ac:dyDescent="0.35">
      <c r="B161" s="39"/>
      <c r="C161" s="39"/>
      <c r="D161" s="39"/>
    </row>
    <row r="176" spans="2:4" x14ac:dyDescent="0.35">
      <c r="B176" s="15"/>
    </row>
    <row r="212" spans="1:14" s="2" customFormat="1" x14ac:dyDescent="0.35">
      <c r="A212" s="20"/>
      <c r="D212" s="20"/>
      <c r="H212"/>
      <c r="I212"/>
      <c r="J212"/>
      <c r="K212"/>
      <c r="L212"/>
      <c r="M212"/>
      <c r="N212"/>
    </row>
    <row r="231" spans="2:2" x14ac:dyDescent="0.35">
      <c r="B231" s="25"/>
    </row>
    <row r="235" spans="2:2" ht="15" x14ac:dyDescent="0.35">
      <c r="B235" s="23"/>
    </row>
    <row r="259" spans="2:2" x14ac:dyDescent="0.35">
      <c r="B259" s="12"/>
    </row>
    <row r="295" spans="1:14" s="2" customFormat="1" x14ac:dyDescent="0.35">
      <c r="A295" s="20"/>
      <c r="D295" s="20"/>
      <c r="H295"/>
      <c r="I295"/>
      <c r="J295"/>
      <c r="K295"/>
      <c r="L295"/>
      <c r="M295"/>
      <c r="N295"/>
    </row>
    <row r="308" spans="2:4" ht="15.5" x14ac:dyDescent="0.35">
      <c r="B308" s="60"/>
      <c r="C308" s="60"/>
      <c r="D308" s="60"/>
    </row>
    <row r="309" spans="2:4" ht="15" x14ac:dyDescent="0.35">
      <c r="B309" s="39"/>
      <c r="C309" s="39"/>
      <c r="D309" s="39"/>
    </row>
    <row r="342" spans="2:2" x14ac:dyDescent="0.35">
      <c r="B342" s="12"/>
    </row>
    <row r="378" spans="1:14" s="2" customFormat="1" x14ac:dyDescent="0.35">
      <c r="A378" s="20"/>
      <c r="D378" s="20"/>
      <c r="H378"/>
      <c r="I378"/>
      <c r="J378"/>
      <c r="K378"/>
      <c r="L378"/>
      <c r="M378"/>
      <c r="N378"/>
    </row>
    <row r="382" spans="1:14" ht="15" x14ac:dyDescent="0.35">
      <c r="B382" s="23"/>
    </row>
    <row r="426" spans="2:2" x14ac:dyDescent="0.35">
      <c r="B426" s="12"/>
    </row>
    <row r="462" spans="1:14" s="2" customFormat="1" x14ac:dyDescent="0.35">
      <c r="A462" s="20"/>
      <c r="D462" s="20"/>
      <c r="H462"/>
      <c r="I462"/>
      <c r="J462"/>
      <c r="K462"/>
      <c r="L462"/>
      <c r="M462"/>
      <c r="N462"/>
    </row>
    <row r="509" spans="2:2" x14ac:dyDescent="0.35">
      <c r="B509" s="12"/>
    </row>
    <row r="545" spans="1:14" s="2" customFormat="1" x14ac:dyDescent="0.35">
      <c r="A545" s="20"/>
      <c r="D545" s="20"/>
      <c r="H545"/>
      <c r="I545"/>
      <c r="J545"/>
      <c r="K545"/>
      <c r="L545"/>
      <c r="M545"/>
      <c r="N545"/>
    </row>
    <row r="590" spans="2:2" x14ac:dyDescent="0.35">
      <c r="B590" s="15"/>
    </row>
    <row r="626" spans="1:14" s="2" customFormat="1" x14ac:dyDescent="0.35">
      <c r="A626" s="20"/>
      <c r="D626" s="20"/>
      <c r="H626"/>
      <c r="I626"/>
      <c r="J626"/>
      <c r="K626"/>
      <c r="L626"/>
      <c r="M626"/>
      <c r="N626"/>
    </row>
    <row r="674" spans="2:2" x14ac:dyDescent="0.35">
      <c r="B674" s="15"/>
    </row>
    <row r="710" spans="1:14" s="2" customFormat="1" x14ac:dyDescent="0.35">
      <c r="A710" s="20"/>
      <c r="D710" s="20"/>
      <c r="H710"/>
      <c r="I710"/>
      <c r="J710"/>
      <c r="K710"/>
      <c r="L710"/>
      <c r="M710"/>
      <c r="N710"/>
    </row>
    <row r="759" spans="2:2" x14ac:dyDescent="0.35">
      <c r="B759" s="15"/>
    </row>
    <row r="795" spans="1:14" s="2" customFormat="1" x14ac:dyDescent="0.35">
      <c r="A795" s="20"/>
      <c r="D795" s="20"/>
      <c r="H795"/>
      <c r="I795"/>
      <c r="J795"/>
      <c r="K795"/>
      <c r="L795"/>
      <c r="M795"/>
      <c r="N795"/>
    </row>
    <row r="843" spans="2:2" x14ac:dyDescent="0.35">
      <c r="B843" s="15"/>
    </row>
    <row r="879" spans="1:14" s="2" customFormat="1" x14ac:dyDescent="0.35">
      <c r="A879" s="20"/>
      <c r="D879" s="20"/>
      <c r="H879"/>
      <c r="I879"/>
      <c r="J879"/>
      <c r="K879"/>
      <c r="L879"/>
      <c r="M879"/>
      <c r="N879"/>
    </row>
  </sheetData>
  <mergeCells count="26">
    <mergeCell ref="B12:K12"/>
    <mergeCell ref="J5:J7"/>
    <mergeCell ref="K5:K7"/>
    <mergeCell ref="B161:D161"/>
    <mergeCell ref="B309:D309"/>
    <mergeCell ref="B14:E14"/>
    <mergeCell ref="B87:D87"/>
    <mergeCell ref="H8:H9"/>
    <mergeCell ref="B308:D308"/>
    <mergeCell ref="A1:K1"/>
    <mergeCell ref="A2:K3"/>
    <mergeCell ref="A5:A7"/>
    <mergeCell ref="B5:B7"/>
    <mergeCell ref="C5:C7"/>
    <mergeCell ref="D5:D7"/>
    <mergeCell ref="E5:G5"/>
    <mergeCell ref="H5:H7"/>
    <mergeCell ref="I5:I7"/>
    <mergeCell ref="A8:A9"/>
    <mergeCell ref="B8:B9"/>
    <mergeCell ref="C8:C9"/>
    <mergeCell ref="D8:D9"/>
    <mergeCell ref="B11:K11"/>
    <mergeCell ref="I8:I9"/>
    <mergeCell ref="J8:J9"/>
    <mergeCell ref="K8:K9"/>
  </mergeCells>
  <printOptions horizontalCentered="1"/>
  <pageMargins left="0.39370078740157483" right="0.39370078740157483" top="0.35433070866141736" bottom="0.35433070866141736" header="0" footer="0"/>
  <pageSetup paperSize="9" scale="64" fitToHeight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1</vt:lpstr>
      <vt:lpstr>'НМЦК 1'!_Hlk226727821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zaharov</dc:creator>
  <cp:lastModifiedBy>Катрушенко Алексей Юрьевич</cp:lastModifiedBy>
  <cp:lastPrinted>2021-06-22T09:43:56Z</cp:lastPrinted>
  <dcterms:created xsi:type="dcterms:W3CDTF">2014-12-12T11:20:07Z</dcterms:created>
  <dcterms:modified xsi:type="dcterms:W3CDTF">2026-08-03T08:51:15Z</dcterms:modified>
</cp:coreProperties>
</file>