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715"/>
  </bookViews>
  <sheets>
    <sheet name="9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I8" i="2" l="1"/>
  <c r="K8" i="2"/>
  <c r="K9" i="2" l="1"/>
  <c r="J8" i="2"/>
</calcChain>
</file>

<file path=xl/sharedStrings.xml><?xml version="1.0" encoding="utf-8"?>
<sst xmlns="http://schemas.openxmlformats.org/spreadsheetml/2006/main" count="19" uniqueCount="19">
  <si>
    <t>№</t>
  </si>
  <si>
    <t>Наименование товара</t>
  </si>
  <si>
    <t>Ед.изм</t>
  </si>
  <si>
    <t>Количество</t>
  </si>
  <si>
    <t>Коммерческие предложения</t>
  </si>
  <si>
    <t xml:space="preserve">Средняя арифметическая цена за единицу &lt;ц&gt; </t>
  </si>
  <si>
    <t>Среднее квадратичное отклонение</t>
  </si>
  <si>
    <r>
      <t xml:space="preserve">коэффициент вариации цен V </t>
    </r>
    <r>
      <rPr>
        <b/>
        <sz val="6"/>
        <color indexed="8"/>
        <rFont val="Times New Roman"/>
        <family val="1"/>
        <charset val="204"/>
      </rPr>
      <t xml:space="preserve">(%)           </t>
    </r>
    <r>
      <rPr>
        <i/>
        <sz val="6"/>
        <color indexed="8"/>
        <rFont val="Times New Roman"/>
        <family val="1"/>
        <charset val="204"/>
      </rPr>
      <t xml:space="preserve">                      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</si>
  <si>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</si>
  <si>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Обоснование начальной (максимальной) цены контракта</t>
  </si>
  <si>
    <t>Ценовое  предложение №1</t>
  </si>
  <si>
    <t>Ценовое  предложение №2</t>
  </si>
  <si>
    <t>Ценовое  предложение №3</t>
  </si>
  <si>
    <t>Н(М)ЦК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</si>
  <si>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НМЦК</t>
  </si>
  <si>
    <t>Итого</t>
  </si>
  <si>
    <t>Усл.ед.</t>
  </si>
  <si>
    <t>Начальная (максимальная) цена  контракта определены и обоснованы посредством применения метода сопоставимых рыночных цен (анализа рынка) по минимальному значению</t>
  </si>
  <si>
    <t xml:space="preserve">Оказание услуг по организации исполнения театрализованных и развлекательных программ  при проведении культурно-массового мероприятия «Праздник «Сиреневый променад» в рамках цикла театрально-концертных мероприятий «Времена года», согласно Плану основных мероприятий по подготовке и проведению празднования 250-летия основания Павловского дворцово-паркового ансамбля по адресу: Санкт-Петербург, г. Павловск, ул. Садовая, 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</si>
</sst>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i/>
      <sz val="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4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1" fillId="0" borderId="8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Fill="1"/>
    <xf numFmtId="0" fontId="1" fillId="0" borderId="0" xfId="0" applyFont="1" applyFill="1"/>
    <xf numFmtId="0" fontId="9" fillId="0" borderId="0" xfId="0" applyFont="1" applyFill="1" applyBorder="1" applyAlignment="1">
      <alignment horizontal="left" vertical="center" wrapText="1"/>
    </xf>
    <xf numFmtId="0" fontId="3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4" fillId="3" borderId="2" xfId="0" applyFont="1" applyFill="1" applyBorder="1" applyAlignment="1">
      <alignment horizontal="left" vertical="center" wrapText="1"/>
    </xf>
    <xf numFmtId="4" fontId="14" fillId="3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758190</xdr:colOff>
      <xdr:row>6</xdr:row>
      <xdr:rowOff>1203960</xdr:rowOff>
    </xdr:from>
    <xdr:to>
      <xdr:col>10</xdr:col>
      <xdr:colOff>1009650</xdr:colOff>
      <xdr:row>6</xdr:row>
      <xdr:rowOff>1459230</xdr:rowOff>
    </xdr:to>
    <xdr:pic>
      <xdr:nvPicPr>
        <xdr:cNvPr id="2" name="Picture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90310" y="2697480"/>
          <a:ext cx="101346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129541</xdr:colOff>
      <xdr:row>6</xdr:row>
      <xdr:rowOff>1007745</xdr:rowOff>
    </xdr:from>
    <xdr:to>
      <xdr:col>9</xdr:col>
      <xdr:colOff>653415</xdr:colOff>
      <xdr:row>6</xdr:row>
      <xdr:rowOff>1188898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24501" y="3499485"/>
          <a:ext cx="523874" cy="18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131446</xdr:colOff>
      <xdr:row>6</xdr:row>
      <xdr:rowOff>784861</xdr:rowOff>
    </xdr:from>
    <xdr:to>
      <xdr:col>8</xdr:col>
      <xdr:colOff>550545</xdr:colOff>
      <xdr:row>6</xdr:row>
      <xdr:rowOff>977594</xdr:rowOff>
    </xdr:to>
    <xdr:pic>
      <xdr:nvPicPr>
        <xdr:cNvPr id="7" name="Picture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41546" y="3276601"/>
          <a:ext cx="419099" cy="192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</xdr:row>
      <xdr:rowOff>581025</xdr:rowOff>
    </xdr:from>
    <xdr:to>
      <xdr:col>10</xdr:col>
      <xdr:colOff>99580</xdr:colOff>
      <xdr:row>6</xdr:row>
      <xdr:rowOff>704850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182225" y="942975"/>
          <a:ext cx="9005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190501</xdr:colOff>
      <xdr:row>7</xdr:row>
      <xdr:rowOff>0</xdr:rowOff>
    </xdr:from>
    <xdr:to>
      <xdr:col>9</xdr:col>
      <xdr:colOff>714375</xdr:colOff>
      <xdr:row>7</xdr:row>
      <xdr:rowOff>0</xdr:rowOff>
    </xdr:to>
    <xdr:pic>
      <xdr:nvPicPr>
        <xdr:cNvPr id="18" name="Picture 1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24976" y="2305050"/>
          <a:ext cx="523874" cy="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15"/>
  <sheetViews>
    <sheetView tabSelected="1" zoomScale="88" zoomScaleNormal="88" workbookViewId="0">
      <selection activeCell="Q8" sqref="Q8"/>
    </sheetView>
  </sheetViews>
  <sheetFormatPr defaultColWidth="9.140625" defaultRowHeight="12.75" x14ac:dyDescent="0.2"/>
  <cols>
    <col min="1" max="1" width="3" style="1" customWidth="1"/>
    <col min="2" max="2" width="41.28515625" style="1" customWidth="1"/>
    <col min="3" max="3" width="8.7109375" style="1" customWidth="1"/>
    <col min="4" max="4" width="5.42578125" style="4" customWidth="1"/>
    <col min="5" max="5" width="11.28515625" style="1" customWidth="1"/>
    <col min="6" max="7" width="11.7109375" style="1" customWidth="1"/>
    <col min="8" max="8" width="11.85546875" style="1" customWidth="1"/>
    <col min="9" max="9" width="13" style="1" customWidth="1"/>
    <col min="10" max="10" width="10.28515625" style="1" customWidth="1"/>
    <col min="11" max="11" width="12.5703125" style="1" customWidth="1"/>
    <col min="12" max="12" width="5.28515625" style="1" hidden="1" customWidth="1"/>
    <col min="13" max="13" width="13.28515625" style="1" hidden="1" customWidth="1"/>
    <col min="14" max="16384" width="9.140625" style="1"/>
  </cols>
  <sheetData>
    <row r="1" spans="1:124" ht="15" x14ac:dyDescent="0.25">
      <c r="A1" s="7"/>
      <c r="B1" s="8"/>
      <c r="C1" s="9"/>
      <c r="D1" s="9"/>
      <c r="E1" s="10"/>
      <c r="F1" s="10"/>
      <c r="G1" s="10"/>
      <c r="H1" s="33"/>
      <c r="I1" s="33"/>
      <c r="J1" s="33"/>
      <c r="K1" s="33"/>
    </row>
    <row r="2" spans="1:124" ht="14.45" customHeight="1" x14ac:dyDescent="0.2">
      <c r="A2" s="7"/>
      <c r="B2" s="34" t="s">
        <v>9</v>
      </c>
      <c r="C2" s="34"/>
      <c r="D2" s="34"/>
      <c r="E2" s="34"/>
      <c r="F2" s="34"/>
      <c r="G2" s="34"/>
      <c r="H2" s="34"/>
      <c r="I2" s="34"/>
      <c r="J2" s="34"/>
      <c r="K2" s="34"/>
    </row>
    <row r="3" spans="1:124" ht="27" customHeight="1" x14ac:dyDescent="0.25">
      <c r="A3" s="7"/>
      <c r="B3" s="35" t="s">
        <v>17</v>
      </c>
      <c r="C3" s="35"/>
      <c r="D3" s="35"/>
      <c r="E3" s="35"/>
      <c r="F3" s="35"/>
      <c r="G3" s="35"/>
      <c r="H3" s="35"/>
      <c r="I3" s="35"/>
      <c r="J3" s="35"/>
      <c r="K3" s="35"/>
    </row>
    <row r="4" spans="1:124" ht="15.75" customHeight="1" x14ac:dyDescent="0.2">
      <c r="A4" s="7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24" ht="5.2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4"/>
      <c r="M5" s="4"/>
    </row>
    <row r="6" spans="1:124" ht="41.25" customHeight="1" x14ac:dyDescent="0.2">
      <c r="A6" s="38" t="s">
        <v>0</v>
      </c>
      <c r="B6" s="38" t="s">
        <v>1</v>
      </c>
      <c r="C6" s="38" t="s">
        <v>2</v>
      </c>
      <c r="D6" s="38" t="s">
        <v>3</v>
      </c>
      <c r="E6" s="40" t="s">
        <v>4</v>
      </c>
      <c r="F6" s="41"/>
      <c r="G6" s="41"/>
      <c r="H6" s="42" t="s">
        <v>14</v>
      </c>
      <c r="I6" s="43"/>
      <c r="J6" s="44"/>
      <c r="K6" s="6" t="s">
        <v>13</v>
      </c>
      <c r="L6" s="4"/>
      <c r="M6" s="4"/>
    </row>
    <row r="7" spans="1:124" ht="117" customHeight="1" x14ac:dyDescent="0.2">
      <c r="A7" s="39"/>
      <c r="B7" s="39"/>
      <c r="C7" s="39"/>
      <c r="D7" s="39"/>
      <c r="E7" s="5" t="s">
        <v>10</v>
      </c>
      <c r="F7" s="5" t="s">
        <v>11</v>
      </c>
      <c r="G7" s="5" t="s">
        <v>12</v>
      </c>
      <c r="H7" s="6" t="s">
        <v>5</v>
      </c>
      <c r="I7" s="6" t="s">
        <v>6</v>
      </c>
      <c r="J7" s="2" t="s">
        <v>7</v>
      </c>
      <c r="K7" s="3" t="s">
        <v>8</v>
      </c>
      <c r="L7" s="4"/>
      <c r="M7" s="4"/>
      <c r="O7" s="14"/>
    </row>
    <row r="8" spans="1:124" s="11" customFormat="1" ht="185.25" customHeight="1" x14ac:dyDescent="0.2">
      <c r="A8" s="21">
        <v>1</v>
      </c>
      <c r="B8" s="19" t="s">
        <v>18</v>
      </c>
      <c r="C8" s="22" t="s">
        <v>16</v>
      </c>
      <c r="D8" s="23">
        <v>1</v>
      </c>
      <c r="E8" s="20">
        <v>500000</v>
      </c>
      <c r="F8" s="27">
        <v>560000</v>
      </c>
      <c r="G8" s="27">
        <v>600000</v>
      </c>
      <c r="H8" s="24">
        <f>E8</f>
        <v>500000</v>
      </c>
      <c r="I8" s="25">
        <f t="shared" ref="I8" si="0">STDEV(E8:G8)</f>
        <v>50332.229568471659</v>
      </c>
      <c r="J8" s="26">
        <f>I8/H8*100</f>
        <v>10.066445913694331</v>
      </c>
      <c r="K8" s="24">
        <f t="shared" ref="K8" si="1">H8*D8</f>
        <v>500000</v>
      </c>
      <c r="L8" s="17">
        <v>0.60059334117658192</v>
      </c>
      <c r="M8" s="12">
        <v>5941.97</v>
      </c>
      <c r="N8" s="13"/>
      <c r="O8" s="18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</row>
    <row r="9" spans="1:124" ht="15" x14ac:dyDescent="0.25">
      <c r="A9" s="30" t="s">
        <v>15</v>
      </c>
      <c r="B9" s="31"/>
      <c r="C9" s="31"/>
      <c r="D9" s="31"/>
      <c r="E9" s="31"/>
      <c r="F9" s="31"/>
      <c r="G9" s="31"/>
      <c r="H9" s="31"/>
      <c r="I9" s="31"/>
      <c r="J9" s="32"/>
      <c r="K9" s="28">
        <f>SUM(K8:K8)</f>
        <v>500000</v>
      </c>
    </row>
    <row r="10" spans="1:124" hidden="1" x14ac:dyDescent="0.2"/>
    <row r="11" spans="1:124" ht="43.5" customHeight="1" x14ac:dyDescent="0.2"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24" ht="29.25" customHeight="1" x14ac:dyDescent="0.2"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4" spans="1:124" ht="31.5" customHeight="1" x14ac:dyDescent="0.2"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24" x14ac:dyDescent="0.2">
      <c r="B15" s="15"/>
      <c r="C15" s="15"/>
      <c r="D15" s="16"/>
      <c r="E15" s="15"/>
      <c r="F15" s="15"/>
      <c r="G15" s="15"/>
      <c r="H15" s="15"/>
      <c r="I15" s="15"/>
      <c r="J15" s="15"/>
    </row>
  </sheetData>
  <mergeCells count="15">
    <mergeCell ref="B14:K14"/>
    <mergeCell ref="B12:K12"/>
    <mergeCell ref="B11:K11"/>
    <mergeCell ref="A9:J9"/>
    <mergeCell ref="H1:K1"/>
    <mergeCell ref="B3:K3"/>
    <mergeCell ref="B4:K4"/>
    <mergeCell ref="A5:K5"/>
    <mergeCell ref="A6:A7"/>
    <mergeCell ref="B6:B7"/>
    <mergeCell ref="C6:C7"/>
    <mergeCell ref="D6:D7"/>
    <mergeCell ref="E6:G6"/>
    <mergeCell ref="H6:J6"/>
    <mergeCell ref="B2:K2"/>
  </mergeCells>
  <pageMargins left="0.7" right="0.7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2026-05-28T09:34:05Z</dcterms:modified>
</cp:coreProperties>
</file>