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05" windowWidth="28695" windowHeight="12540"/>
  </bookViews>
  <sheets>
    <sheet name="Лист1" sheetId="1" r:id="rId1"/>
    <sheet name="Лист2" sheetId="2" r:id="rId2"/>
    <sheet name="Лист3" sheetId="3" r:id="rId3"/>
  </sheets>
  <calcPr calcId="125725"/>
</workbook>
</file>

<file path=xl/calcChain.xml><?xml version="1.0" encoding="utf-8"?>
<calcChain xmlns="http://schemas.openxmlformats.org/spreadsheetml/2006/main">
  <c r="J11" i="1"/>
  <c r="J9"/>
  <c r="J8"/>
  <c r="J10"/>
  <c r="J7"/>
</calcChain>
</file>

<file path=xl/sharedStrings.xml><?xml version="1.0" encoding="utf-8"?>
<sst xmlns="http://schemas.openxmlformats.org/spreadsheetml/2006/main" count="42" uniqueCount="33">
  <si>
    <t>№ п/п</t>
  </si>
  <si>
    <t>Наименование ЕНС каждой единицы товара / наименование каждой единицы, работы, услуги</t>
  </si>
  <si>
    <t>Ед.изм. ЕНС товара / ед. изм. работы, услуги</t>
  </si>
  <si>
    <t>Кол-во в ед.изм.</t>
  </si>
  <si>
    <t>Ставка НДС, %</t>
  </si>
  <si>
    <t>Информация о рыночных ценах за ед. изм., руб. с НДС</t>
  </si>
  <si>
    <t>Средняя арифметичес-кая цена за ед.изм.</t>
  </si>
  <si>
    <t>Общая стоимость, руб. с НДС</t>
  </si>
  <si>
    <t>предложение №1/</t>
  </si>
  <si>
    <t>источник № 1/</t>
  </si>
  <si>
    <t>предложение №2 /</t>
  </si>
  <si>
    <t>предложение №3/</t>
  </si>
  <si>
    <t>источник №1/</t>
  </si>
  <si>
    <t>Итого</t>
  </si>
  <si>
    <t>х</t>
  </si>
  <si>
    <t>шт</t>
  </si>
  <si>
    <t>упак</t>
  </si>
  <si>
    <t>Комплект модулей сменных фильтрующих Аквафор РР5-В510-04-02</t>
  </si>
  <si>
    <t>Комплект картриджей C-2 для жесткой воды Гейзер</t>
  </si>
  <si>
    <t>Картридж угольный Фаворит Аквафор B-150 для фильтра 10/1 мкм</t>
  </si>
  <si>
    <t>Комплект модулей сменных для Филипс SL20/10</t>
  </si>
  <si>
    <t>КП №199 от 06.08.2026 г.</t>
  </si>
  <si>
    <t>3 960,00</t>
  </si>
  <si>
    <t>3 850,00</t>
  </si>
  <si>
    <t>4 950,00</t>
  </si>
  <si>
    <t>6 930,00</t>
  </si>
  <si>
    <t>№156    от  06.08.2026 г.</t>
  </si>
  <si>
    <t>4 158,00</t>
  </si>
  <si>
    <t>4 042,50</t>
  </si>
  <si>
    <t>5 197,50</t>
  </si>
  <si>
    <t>7 276,50</t>
  </si>
  <si>
    <t>КП №213 от 06.08.2026 г.</t>
  </si>
  <si>
    <t>Расчет выполнил:
Специалист по закупкам
Петров В.Д. ______________________
"______" августа 2026 г.</t>
  </si>
</sst>
</file>

<file path=xl/styles.xml><?xml version="1.0" encoding="utf-8"?>
<styleSheet xmlns="http://schemas.openxmlformats.org/spreadsheetml/2006/main">
  <fonts count="8"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10"/>
      <color rgb="FFFFFF00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b/>
      <sz val="10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1" fillId="0" borderId="3" xfId="0" applyFont="1" applyBorder="1" applyAlignment="1">
      <alignment horizontal="center" wrapText="1"/>
    </xf>
    <xf numFmtId="0" fontId="4" fillId="0" borderId="6" xfId="0" applyFont="1" applyBorder="1" applyAlignment="1">
      <alignment horizontal="center" wrapText="1"/>
    </xf>
    <xf numFmtId="0" fontId="4" fillId="0" borderId="3" xfId="0" applyFont="1" applyBorder="1" applyAlignment="1">
      <alignment horizontal="center" vertical="top" wrapText="1"/>
    </xf>
    <xf numFmtId="2" fontId="1" fillId="0" borderId="5" xfId="0" applyNumberFormat="1" applyFont="1" applyBorder="1" applyAlignment="1">
      <alignment horizontal="center" vertical="top" wrapText="1"/>
    </xf>
    <xf numFmtId="2" fontId="0" fillId="0" borderId="6" xfId="0" applyNumberFormat="1" applyBorder="1" applyAlignment="1">
      <alignment vertical="top" wrapText="1"/>
    </xf>
    <xf numFmtId="2" fontId="1" fillId="0" borderId="6" xfId="0" applyNumberFormat="1" applyFont="1" applyBorder="1" applyAlignment="1">
      <alignment horizontal="center" vertical="top" wrapText="1"/>
    </xf>
    <xf numFmtId="2" fontId="4" fillId="0" borderId="6" xfId="0" applyNumberFormat="1" applyFont="1" applyBorder="1" applyAlignment="1">
      <alignment horizontal="center" wrapText="1"/>
    </xf>
    <xf numFmtId="2" fontId="0" fillId="0" borderId="0" xfId="0" applyNumberFormat="1"/>
    <xf numFmtId="4" fontId="5" fillId="0" borderId="6" xfId="0" applyNumberFormat="1" applyFont="1" applyBorder="1" applyAlignment="1">
      <alignment horizontal="center" wrapText="1"/>
    </xf>
    <xf numFmtId="2" fontId="1" fillId="2" borderId="5" xfId="0" applyNumberFormat="1" applyFont="1" applyFill="1" applyBorder="1" applyAlignment="1">
      <alignment horizontal="center" vertical="top" wrapText="1"/>
    </xf>
    <xf numFmtId="2" fontId="1" fillId="0" borderId="6" xfId="0" applyNumberFormat="1" applyFont="1" applyBorder="1" applyAlignment="1">
      <alignment horizontal="center" vertical="center" wrapText="1"/>
    </xf>
    <xf numFmtId="3" fontId="2" fillId="0" borderId="6" xfId="0" applyNumberFormat="1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0" fillId="0" borderId="0" xfId="0" applyAlignment="1">
      <alignment vertical="center"/>
    </xf>
    <xf numFmtId="2" fontId="1" fillId="2" borderId="0" xfId="0" applyNumberFormat="1" applyFont="1" applyFill="1" applyAlignment="1">
      <alignment horizontal="center" vertical="center"/>
    </xf>
    <xf numFmtId="0" fontId="1" fillId="0" borderId="3" xfId="0" applyFont="1" applyBorder="1" applyAlignment="1">
      <alignment horizontal="center" wrapText="1"/>
    </xf>
    <xf numFmtId="0" fontId="1" fillId="0" borderId="6" xfId="0" applyFont="1" applyBorder="1" applyAlignment="1">
      <alignment horizontal="center" vertical="center" wrapText="1"/>
    </xf>
    <xf numFmtId="0" fontId="0" fillId="0" borderId="0" xfId="0" applyAlignment="1">
      <alignment horizontal="center" wrapText="1"/>
    </xf>
    <xf numFmtId="0" fontId="0" fillId="0" borderId="0" xfId="0" applyAlignment="1">
      <alignment horizontal="center"/>
    </xf>
    <xf numFmtId="0" fontId="1" fillId="0" borderId="1" xfId="0" applyFont="1" applyBorder="1" applyAlignment="1">
      <alignment horizontal="center" wrapText="1"/>
    </xf>
    <xf numFmtId="0" fontId="1" fillId="0" borderId="2" xfId="0" applyFont="1" applyBorder="1" applyAlignment="1">
      <alignment horizontal="center" wrapText="1"/>
    </xf>
    <xf numFmtId="0" fontId="1" fillId="0" borderId="3" xfId="0" applyFont="1" applyBorder="1" applyAlignment="1">
      <alignment horizontal="center" wrapText="1"/>
    </xf>
    <xf numFmtId="2" fontId="1" fillId="0" borderId="8" xfId="0" applyNumberFormat="1" applyFont="1" applyBorder="1" applyAlignment="1">
      <alignment horizontal="center" wrapText="1"/>
    </xf>
    <xf numFmtId="2" fontId="1" fillId="0" borderId="7" xfId="0" applyNumberFormat="1" applyFont="1" applyBorder="1" applyAlignment="1">
      <alignment horizontal="center" wrapText="1"/>
    </xf>
    <xf numFmtId="2" fontId="1" fillId="0" borderId="4" xfId="0" applyNumberFormat="1" applyFont="1" applyBorder="1" applyAlignment="1">
      <alignment horizontal="center" wrapText="1"/>
    </xf>
    <xf numFmtId="2" fontId="6" fillId="0" borderId="6" xfId="0" applyNumberFormat="1" applyFont="1" applyBorder="1" applyAlignment="1">
      <alignment horizontal="center" vertical="center" wrapText="1"/>
    </xf>
    <xf numFmtId="0" fontId="6" fillId="0" borderId="0" xfId="0" applyFont="1" applyAlignment="1">
      <alignment horizontal="center" vertical="center"/>
    </xf>
    <xf numFmtId="0" fontId="6" fillId="0" borderId="9" xfId="0" applyFont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  <xf numFmtId="2" fontId="7" fillId="0" borderId="6" xfId="0" applyNumberFormat="1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5"/>
  <sheetViews>
    <sheetView tabSelected="1" zoomScaleNormal="100" zoomScaleSheetLayoutView="100" workbookViewId="0">
      <selection activeCell="F16" sqref="F16"/>
    </sheetView>
  </sheetViews>
  <sheetFormatPr defaultRowHeight="15"/>
  <cols>
    <col min="2" max="2" width="15.42578125" customWidth="1"/>
    <col min="3" max="3" width="16.7109375" customWidth="1"/>
    <col min="4" max="4" width="14.42578125" customWidth="1"/>
    <col min="5" max="5" width="16.28515625" customWidth="1"/>
    <col min="6" max="6" width="23.42578125" style="8" customWidth="1"/>
    <col min="7" max="7" width="17.140625" style="8" customWidth="1"/>
    <col min="8" max="8" width="24.28515625" style="8" customWidth="1"/>
    <col min="9" max="9" width="24.140625" customWidth="1"/>
    <col min="10" max="10" width="37" customWidth="1"/>
  </cols>
  <sheetData>
    <row r="1" spans="1:10" ht="25.5" customHeight="1" thickBot="1">
      <c r="A1" s="20" t="s">
        <v>0</v>
      </c>
      <c r="B1" s="20" t="s">
        <v>1</v>
      </c>
      <c r="C1" s="20" t="s">
        <v>2</v>
      </c>
      <c r="D1" s="20" t="s">
        <v>3</v>
      </c>
      <c r="E1" s="20" t="s">
        <v>4</v>
      </c>
      <c r="F1" s="23" t="s">
        <v>5</v>
      </c>
      <c r="G1" s="24"/>
      <c r="H1" s="25"/>
      <c r="I1" s="20" t="s">
        <v>6</v>
      </c>
      <c r="J1" s="20" t="s">
        <v>7</v>
      </c>
    </row>
    <row r="2" spans="1:10">
      <c r="A2" s="21"/>
      <c r="B2" s="21"/>
      <c r="C2" s="21"/>
      <c r="D2" s="21"/>
      <c r="E2" s="21"/>
      <c r="F2" s="4" t="s">
        <v>8</v>
      </c>
      <c r="G2" s="4" t="s">
        <v>10</v>
      </c>
      <c r="H2" s="4" t="s">
        <v>11</v>
      </c>
      <c r="I2" s="21"/>
      <c r="J2" s="21"/>
    </row>
    <row r="3" spans="1:10">
      <c r="A3" s="21"/>
      <c r="B3" s="21"/>
      <c r="C3" s="21"/>
      <c r="D3" s="21"/>
      <c r="E3" s="21"/>
      <c r="F3" s="4" t="s">
        <v>9</v>
      </c>
      <c r="G3" s="4" t="s">
        <v>9</v>
      </c>
      <c r="H3" s="4" t="s">
        <v>12</v>
      </c>
      <c r="I3" s="21"/>
      <c r="J3" s="21"/>
    </row>
    <row r="4" spans="1:10">
      <c r="A4" s="21"/>
      <c r="B4" s="21"/>
      <c r="C4" s="21"/>
      <c r="D4" s="21"/>
      <c r="E4" s="21"/>
      <c r="F4" s="10"/>
      <c r="G4" s="10"/>
      <c r="H4" s="15"/>
      <c r="I4" s="21"/>
      <c r="J4" s="21"/>
    </row>
    <row r="5" spans="1:10" ht="25.5">
      <c r="A5" s="21"/>
      <c r="B5" s="21"/>
      <c r="C5" s="21"/>
      <c r="D5" s="21"/>
      <c r="E5" s="21"/>
      <c r="F5" s="10" t="s">
        <v>31</v>
      </c>
      <c r="G5" s="10" t="s">
        <v>21</v>
      </c>
      <c r="H5" s="10" t="s">
        <v>26</v>
      </c>
      <c r="I5" s="21"/>
      <c r="J5" s="21"/>
    </row>
    <row r="6" spans="1:10" ht="15.75" thickBot="1">
      <c r="A6" s="22"/>
      <c r="B6" s="22"/>
      <c r="C6" s="22"/>
      <c r="D6" s="22"/>
      <c r="E6" s="22"/>
      <c r="F6" s="5"/>
      <c r="G6" s="5"/>
      <c r="H6" s="6"/>
      <c r="I6" s="22"/>
      <c r="J6" s="22"/>
    </row>
    <row r="7" spans="1:10" ht="64.5" thickBot="1">
      <c r="A7" s="16">
        <v>1</v>
      </c>
      <c r="B7" s="17" t="s">
        <v>17</v>
      </c>
      <c r="C7" s="17" t="s">
        <v>15</v>
      </c>
      <c r="D7" s="17">
        <v>8</v>
      </c>
      <c r="E7" s="17"/>
      <c r="F7" s="26">
        <v>3600</v>
      </c>
      <c r="G7" s="27" t="s">
        <v>22</v>
      </c>
      <c r="H7" s="28" t="s">
        <v>27</v>
      </c>
      <c r="I7" s="11">
        <v>3906</v>
      </c>
      <c r="J7" s="11">
        <f>I7*D7</f>
        <v>31248</v>
      </c>
    </row>
    <row r="8" spans="1:10" ht="51.75" thickBot="1">
      <c r="A8" s="16">
        <v>2</v>
      </c>
      <c r="B8" s="17" t="s">
        <v>18</v>
      </c>
      <c r="C8" s="17" t="s">
        <v>16</v>
      </c>
      <c r="D8" s="17">
        <v>4</v>
      </c>
      <c r="E8" s="17"/>
      <c r="F8" s="26">
        <v>3500</v>
      </c>
      <c r="G8" s="28" t="s">
        <v>23</v>
      </c>
      <c r="H8" s="29" t="s">
        <v>28</v>
      </c>
      <c r="I8" s="11">
        <v>3797.5</v>
      </c>
      <c r="J8" s="11">
        <f>I8*D8</f>
        <v>15190</v>
      </c>
    </row>
    <row r="9" spans="1:10" ht="77.25" thickBot="1">
      <c r="A9" s="1">
        <v>3</v>
      </c>
      <c r="B9" s="17" t="s">
        <v>19</v>
      </c>
      <c r="C9" s="17" t="s">
        <v>15</v>
      </c>
      <c r="D9" s="12">
        <v>2</v>
      </c>
      <c r="E9" s="13"/>
      <c r="F9" s="30">
        <v>4500</v>
      </c>
      <c r="G9" s="29" t="s">
        <v>24</v>
      </c>
      <c r="H9" s="29" t="s">
        <v>29</v>
      </c>
      <c r="I9" s="11">
        <v>4882.5</v>
      </c>
      <c r="J9" s="11">
        <f>I9*D9</f>
        <v>9765</v>
      </c>
    </row>
    <row r="10" spans="1:10" ht="51.75" thickBot="1">
      <c r="A10" s="16">
        <v>4</v>
      </c>
      <c r="B10" s="17" t="s">
        <v>20</v>
      </c>
      <c r="C10" s="17" t="s">
        <v>15</v>
      </c>
      <c r="D10" s="12">
        <v>2</v>
      </c>
      <c r="E10" s="13"/>
      <c r="F10" s="30">
        <v>6300</v>
      </c>
      <c r="G10" s="29" t="s">
        <v>25</v>
      </c>
      <c r="H10" s="29" t="s">
        <v>30</v>
      </c>
      <c r="I10" s="11">
        <v>6835.5</v>
      </c>
      <c r="J10" s="11">
        <f>I10*D10</f>
        <v>13671</v>
      </c>
    </row>
    <row r="11" spans="1:10" ht="15.75" thickBot="1">
      <c r="A11" s="3"/>
      <c r="B11" s="2" t="s">
        <v>13</v>
      </c>
      <c r="C11" s="2" t="s">
        <v>14</v>
      </c>
      <c r="D11" s="2" t="s">
        <v>14</v>
      </c>
      <c r="E11" s="2" t="s">
        <v>14</v>
      </c>
      <c r="F11" s="7" t="s">
        <v>14</v>
      </c>
      <c r="G11" s="7" t="s">
        <v>14</v>
      </c>
      <c r="H11" s="7" t="s">
        <v>14</v>
      </c>
      <c r="I11" s="2" t="s">
        <v>14</v>
      </c>
      <c r="J11" s="9">
        <f>SUM(J7,J8,J9,J10)</f>
        <v>69874</v>
      </c>
    </row>
    <row r="14" spans="1:10">
      <c r="A14" s="18" t="s">
        <v>32</v>
      </c>
      <c r="B14" s="19"/>
      <c r="C14" s="19"/>
      <c r="J14" s="14"/>
    </row>
    <row r="15" spans="1:10">
      <c r="A15" s="19"/>
      <c r="B15" s="19"/>
      <c r="C15" s="19"/>
    </row>
    <row r="16" spans="1:10">
      <c r="A16" s="19"/>
      <c r="B16" s="19"/>
      <c r="C16" s="19"/>
    </row>
    <row r="17" spans="1:9">
      <c r="A17" s="19"/>
      <c r="B17" s="19"/>
      <c r="C17" s="19"/>
    </row>
    <row r="18" spans="1:9">
      <c r="A18" s="19"/>
      <c r="B18" s="19"/>
      <c r="C18" s="19"/>
    </row>
    <row r="25" spans="1:9">
      <c r="I25" s="8"/>
    </row>
  </sheetData>
  <mergeCells count="9">
    <mergeCell ref="A14:C18"/>
    <mergeCell ref="I1:I6"/>
    <mergeCell ref="J1:J6"/>
    <mergeCell ref="A1:A6"/>
    <mergeCell ref="B1:B6"/>
    <mergeCell ref="C1:C6"/>
    <mergeCell ref="D1:D6"/>
    <mergeCell ref="E1:E6"/>
    <mergeCell ref="F1:H1"/>
  </mergeCells>
  <pageMargins left="0.70866141732283472" right="0.70866141732283472" top="0.74803149606299213" bottom="0.74803149606299213" header="0.31496062992125984" footer="0.31496062992125984"/>
  <pageSetup paperSize="9" scale="60" orientation="landscape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spz</dc:creator>
  <cp:lastModifiedBy>spz</cp:lastModifiedBy>
  <cp:lastPrinted>2026-08-07T05:17:46Z</cp:lastPrinted>
  <dcterms:created xsi:type="dcterms:W3CDTF">2024-11-18T11:29:51Z</dcterms:created>
  <dcterms:modified xsi:type="dcterms:W3CDTF">2026-08-07T05:17:51Z</dcterms:modified>
</cp:coreProperties>
</file>