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0725" yWindow="45" windowWidth="13230" windowHeight="11925"/>
  </bookViews>
  <sheets>
    <sheet name="Лист3 испсмета" sheetId="4" r:id="rId1"/>
  </sheets>
  <definedNames>
    <definedName name="_xlnm.Print_Area" localSheetId="0">'Лист3 испсмета'!$A$1:$F$41</definedName>
  </definedNames>
  <calcPr calcId="125725"/>
</workbook>
</file>

<file path=xl/calcChain.xml><?xml version="1.0" encoding="utf-8"?>
<calcChain xmlns="http://schemas.openxmlformats.org/spreadsheetml/2006/main">
  <c r="F15" i="4"/>
  <c r="F14"/>
  <c r="F13"/>
  <c r="F26"/>
  <c r="F25"/>
  <c r="F24"/>
  <c r="F23"/>
  <c r="F22"/>
  <c r="F21"/>
  <c r="F27" l="1"/>
  <c r="C29" s="1"/>
  <c r="F16"/>
  <c r="F18" s="1"/>
  <c r="C31" l="1"/>
</calcChain>
</file>

<file path=xl/sharedStrings.xml><?xml version="1.0" encoding="utf-8"?>
<sst xmlns="http://schemas.openxmlformats.org/spreadsheetml/2006/main" count="49" uniqueCount="35">
  <si>
    <t xml:space="preserve">Исполнительная смета </t>
  </si>
  <si>
    <t>№</t>
  </si>
  <si>
    <t>Наименование работ</t>
  </si>
  <si>
    <t>Кол-во</t>
  </si>
  <si>
    <t>Сумма</t>
  </si>
  <si>
    <t>ИТОГО БЕЗ НДС:</t>
  </si>
  <si>
    <t>ИТОГО</t>
  </si>
  <si>
    <t>Цена</t>
  </si>
  <si>
    <t>Наименование материалов</t>
  </si>
  <si>
    <t>Без налога НДС</t>
  </si>
  <si>
    <t>-</t>
  </si>
  <si>
    <t>ед. измерния</t>
  </si>
  <si>
    <t>шт</t>
  </si>
  <si>
    <t xml:space="preserve">Лен чесаный </t>
  </si>
  <si>
    <t>Паронит</t>
  </si>
  <si>
    <t>кг</t>
  </si>
  <si>
    <t>Резина МБС 4 мм</t>
  </si>
  <si>
    <t>Итого материалы</t>
  </si>
  <si>
    <t>ТЗР</t>
  </si>
  <si>
    <t>Всего по смете:</t>
  </si>
  <si>
    <t>Гидропневмопромывка внутренней системы отопления (радиаторов)</t>
  </si>
  <si>
    <t>Объект: 690022, г. Владивосток, ул. Кирова, 95</t>
  </si>
  <si>
    <t>690041, г.Владивосток, ул.Беломорская,18</t>
  </si>
  <si>
    <t>м.п</t>
  </si>
  <si>
    <t>Опрессовка гидравлическим методом системы отопления , тепловых узлов, магистральных тепловых сетей.</t>
  </si>
  <si>
    <t xml:space="preserve">Лента фумгидированная </t>
  </si>
  <si>
    <t>Гель сантехнический</t>
  </si>
  <si>
    <t>Набивка сальниковая ГОСТ 5152-84 6мм</t>
  </si>
  <si>
    <t>Гидропневмопромывка регистров 5лучей</t>
  </si>
  <si>
    <t>Заказчик: Управление Роскомнадзора по Дальневосточному федеральному округу</t>
  </si>
  <si>
    <t xml:space="preserve">Гидропневмопромывка системы отопления комплекса зданий Управления Роскомнадзора по  Дальневосточному федеральному округу: административный корпус, административно-хозяйственнный корпус, гараж </t>
  </si>
  <si>
    <t xml:space="preserve">Подрядчик    ________________  </t>
  </si>
  <si>
    <t xml:space="preserve">Заказчик       ________________  </t>
  </si>
  <si>
    <t>Оплата в соответствии с условиями договора после приемки услуг</t>
  </si>
  <si>
    <t>работ по договору _________ от   "____" ______________ 2026г.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</si>
</sst>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0"/>
      <name val="Arial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9" fontId="2" fillId="0" borderId="0" xfId="0" applyNumberFormat="1" applyFont="1"/>
    <xf numFmtId="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164" fontId="3" fillId="0" borderId="0" xfId="0" applyNumberFormat="1" applyFont="1"/>
    <xf numFmtId="2" fontId="1" fillId="0" borderId="0" xfId="0" applyNumberFormat="1" applyFont="1"/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 wrapText="1"/>
    </xf>
    <xf numFmtId="164" fontId="3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2" xfId="0" applyNumberFormat="1" applyFont="1" applyBorder="1"/>
    <xf numFmtId="0" fontId="1" fillId="0" borderId="6" xfId="0" applyFont="1" applyBorder="1" applyAlignment="1">
      <alignment horizontal="center" vertical="top"/>
    </xf>
    <xf numFmtId="164" fontId="2" fillId="0" borderId="0" xfId="0" applyNumberFormat="1" applyFont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164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BreakPreview" zoomScale="120" zoomScaleNormal="100" workbookViewId="0">
      <selection activeCell="E32" sqref="E32"/>
    </sheetView>
  </sheetViews>
  <sheetFormatPr defaultRowHeight="12.75"/>
  <cols>
    <col min="1" max="1" width="8.7109375" style="3" customWidth="1"/>
    <col min="2" max="2" width="60.28515625" style="3" customWidth="1"/>
    <col min="3" max="3" width="9.5703125" style="3" customWidth="1"/>
    <col min="4" max="4" width="10.42578125" style="3" customWidth="1"/>
    <col min="5" max="5" width="10.85546875" style="3" bestFit="1" customWidth="1"/>
    <col min="6" max="6" width="12.140625" style="3" bestFit="1" customWidth="1"/>
    <col min="7" max="7" width="9.140625" style="3"/>
    <col min="8" max="8" width="9.5703125" style="3" bestFit="1" customWidth="1"/>
    <col min="9" max="16384" width="9.140625" style="3"/>
  </cols>
  <sheetData>
    <row r="1" spans="1:11" ht="15.75">
      <c r="A1" s="1"/>
      <c r="B1" s="1"/>
      <c r="C1" s="2"/>
      <c r="D1" s="2"/>
    </row>
    <row r="2" spans="1:11" ht="15.75">
      <c r="A2" s="1"/>
      <c r="B2" s="1"/>
      <c r="C2" s="2"/>
      <c r="D2" s="2"/>
      <c r="E2" s="4"/>
      <c r="F2" s="4"/>
    </row>
    <row r="3" spans="1:11" ht="15.75">
      <c r="A3" s="1"/>
      <c r="B3" s="1"/>
      <c r="C3" s="2"/>
      <c r="D3" s="2"/>
      <c r="E3" s="4"/>
      <c r="F3" s="4"/>
    </row>
    <row r="4" spans="1:11" ht="15" customHeight="1">
      <c r="A4" s="38" t="s">
        <v>0</v>
      </c>
      <c r="B4" s="38"/>
      <c r="C4" s="38"/>
      <c r="D4" s="38"/>
      <c r="E4" s="38"/>
      <c r="F4" s="38"/>
    </row>
    <row r="5" spans="1:11" ht="15" customHeight="1">
      <c r="A5" s="38" t="s">
        <v>34</v>
      </c>
      <c r="B5" s="38"/>
      <c r="C5" s="38"/>
      <c r="D5" s="38"/>
      <c r="E5" s="38"/>
      <c r="F5" s="38"/>
    </row>
    <row r="6" spans="1:11" ht="15" customHeight="1">
      <c r="A6" s="5"/>
      <c r="B6" s="5"/>
      <c r="C6" s="5"/>
      <c r="D6" s="5"/>
      <c r="E6" s="4"/>
      <c r="F6" s="4"/>
    </row>
    <row r="7" spans="1:11" ht="15.75">
      <c r="A7" s="37"/>
      <c r="B7" s="37"/>
      <c r="C7" s="37"/>
      <c r="D7" s="6"/>
      <c r="E7" s="4"/>
      <c r="F7" s="4"/>
    </row>
    <row r="8" spans="1:11" ht="15.75">
      <c r="A8" s="1" t="s">
        <v>29</v>
      </c>
      <c r="B8" s="1"/>
      <c r="C8" s="1"/>
      <c r="D8" s="7"/>
      <c r="E8" s="4"/>
      <c r="F8" s="4"/>
    </row>
    <row r="9" spans="1:11" ht="15.75">
      <c r="A9" s="1" t="s">
        <v>21</v>
      </c>
      <c r="B9" s="1" t="s">
        <v>22</v>
      </c>
      <c r="C9" s="1"/>
      <c r="D9" s="1"/>
      <c r="E9" s="4"/>
      <c r="F9" s="4"/>
    </row>
    <row r="10" spans="1:11" ht="47.25" customHeight="1">
      <c r="A10" s="43" t="s">
        <v>30</v>
      </c>
      <c r="B10" s="43"/>
      <c r="C10" s="43"/>
      <c r="D10" s="43"/>
      <c r="E10" s="43"/>
      <c r="F10" s="43"/>
    </row>
    <row r="11" spans="1:11" ht="29.25" customHeight="1" thickBot="1">
      <c r="A11" s="37"/>
      <c r="B11" s="37"/>
      <c r="C11" s="37"/>
      <c r="D11" s="6"/>
      <c r="E11" s="4"/>
      <c r="F11" s="4"/>
    </row>
    <row r="12" spans="1:11" ht="48" thickBot="1">
      <c r="A12" s="8" t="s">
        <v>1</v>
      </c>
      <c r="B12" s="8" t="s">
        <v>2</v>
      </c>
      <c r="C12" s="9" t="s">
        <v>11</v>
      </c>
      <c r="D12" s="9" t="s">
        <v>3</v>
      </c>
      <c r="E12" s="10" t="s">
        <v>7</v>
      </c>
      <c r="F12" s="11" t="s">
        <v>4</v>
      </c>
    </row>
    <row r="13" spans="1:11" ht="31.5">
      <c r="A13" s="12">
        <v>1</v>
      </c>
      <c r="B13" s="13" t="s">
        <v>20</v>
      </c>
      <c r="C13" s="14" t="s">
        <v>23</v>
      </c>
      <c r="D13" s="15">
        <v>120</v>
      </c>
      <c r="E13" s="14">
        <v>402</v>
      </c>
      <c r="F13" s="14">
        <f>D13*E13</f>
        <v>48240</v>
      </c>
      <c r="G13" s="16"/>
      <c r="J13" s="17"/>
      <c r="K13" s="18"/>
    </row>
    <row r="14" spans="1:11" ht="15" customHeight="1">
      <c r="A14" s="12">
        <v>2</v>
      </c>
      <c r="B14" s="19" t="s">
        <v>28</v>
      </c>
      <c r="C14" s="14" t="s">
        <v>12</v>
      </c>
      <c r="D14" s="15">
        <v>4</v>
      </c>
      <c r="E14" s="14">
        <v>1725</v>
      </c>
      <c r="F14" s="14">
        <f>D14*E14</f>
        <v>6900</v>
      </c>
      <c r="G14" s="16"/>
      <c r="J14" s="17"/>
      <c r="K14" s="18"/>
    </row>
    <row r="15" spans="1:11" ht="31.5">
      <c r="A15" s="12">
        <v>3</v>
      </c>
      <c r="B15" s="13" t="s">
        <v>24</v>
      </c>
      <c r="C15" s="14" t="s">
        <v>12</v>
      </c>
      <c r="D15" s="15">
        <v>1</v>
      </c>
      <c r="E15" s="14">
        <v>8000</v>
      </c>
      <c r="F15" s="14">
        <f>D15*E15</f>
        <v>8000</v>
      </c>
      <c r="G15" s="16"/>
      <c r="J15" s="17"/>
      <c r="K15" s="18"/>
    </row>
    <row r="16" spans="1:11" ht="15" customHeight="1">
      <c r="A16" s="20"/>
      <c r="B16" s="21" t="s">
        <v>6</v>
      </c>
      <c r="C16" s="22"/>
      <c r="D16" s="22"/>
      <c r="E16" s="4"/>
      <c r="F16" s="23">
        <f>SUM(F13:F15)</f>
        <v>63140</v>
      </c>
    </row>
    <row r="17" spans="1:7" ht="15.75">
      <c r="A17" s="24"/>
      <c r="B17" s="25" t="s">
        <v>9</v>
      </c>
      <c r="C17" s="26" t="s">
        <v>10</v>
      </c>
      <c r="D17" s="26"/>
      <c r="E17" s="4"/>
      <c r="F17" s="4">
        <v>0</v>
      </c>
    </row>
    <row r="18" spans="1:7" ht="15.75">
      <c r="A18" s="24"/>
      <c r="B18" s="25" t="s">
        <v>6</v>
      </c>
      <c r="C18" s="22"/>
      <c r="D18" s="22"/>
      <c r="E18" s="4"/>
      <c r="F18" s="23">
        <f>F16</f>
        <v>63140</v>
      </c>
    </row>
    <row r="19" spans="1:7" ht="16.5" thickBot="1">
      <c r="A19" s="24"/>
      <c r="B19" s="25"/>
      <c r="C19" s="22"/>
      <c r="D19" s="22"/>
      <c r="E19" s="4"/>
      <c r="F19" s="4"/>
    </row>
    <row r="20" spans="1:7" ht="48" thickBot="1">
      <c r="A20" s="27" t="s">
        <v>1</v>
      </c>
      <c r="B20" s="28" t="s">
        <v>8</v>
      </c>
      <c r="C20" s="9" t="s">
        <v>11</v>
      </c>
      <c r="D20" s="9" t="s">
        <v>3</v>
      </c>
      <c r="E20" s="10" t="s">
        <v>7</v>
      </c>
      <c r="F20" s="11" t="s">
        <v>4</v>
      </c>
    </row>
    <row r="21" spans="1:7" ht="15.75">
      <c r="A21" s="12">
        <v>1</v>
      </c>
      <c r="B21" s="29" t="s">
        <v>25</v>
      </c>
      <c r="C21" s="30" t="s">
        <v>12</v>
      </c>
      <c r="D21" s="31">
        <v>5</v>
      </c>
      <c r="E21" s="32">
        <v>40</v>
      </c>
      <c r="F21" s="33">
        <f t="shared" ref="F21:F26" si="0">D21*E21</f>
        <v>200</v>
      </c>
    </row>
    <row r="22" spans="1:7" ht="15.75">
      <c r="A22" s="12">
        <v>2</v>
      </c>
      <c r="B22" s="29" t="s">
        <v>13</v>
      </c>
      <c r="C22" s="30" t="s">
        <v>12</v>
      </c>
      <c r="D22" s="31">
        <v>1</v>
      </c>
      <c r="E22" s="32">
        <v>40</v>
      </c>
      <c r="F22" s="33">
        <f t="shared" si="0"/>
        <v>40</v>
      </c>
    </row>
    <row r="23" spans="1:7" ht="15.75">
      <c r="A23" s="12">
        <v>3</v>
      </c>
      <c r="B23" s="29" t="s">
        <v>14</v>
      </c>
      <c r="C23" s="30" t="s">
        <v>12</v>
      </c>
      <c r="D23" s="31">
        <v>2</v>
      </c>
      <c r="E23" s="32">
        <v>80</v>
      </c>
      <c r="F23" s="33">
        <f t="shared" si="0"/>
        <v>160</v>
      </c>
    </row>
    <row r="24" spans="1:7" ht="15.75">
      <c r="A24" s="12">
        <v>4</v>
      </c>
      <c r="B24" s="29" t="s">
        <v>16</v>
      </c>
      <c r="C24" s="30" t="s">
        <v>15</v>
      </c>
      <c r="D24" s="31">
        <v>2</v>
      </c>
      <c r="E24" s="32">
        <v>65</v>
      </c>
      <c r="F24" s="33">
        <f t="shared" si="0"/>
        <v>130</v>
      </c>
    </row>
    <row r="25" spans="1:7" ht="15.75">
      <c r="A25" s="34">
        <v>5</v>
      </c>
      <c r="B25" s="29" t="s">
        <v>27</v>
      </c>
      <c r="C25" s="30" t="s">
        <v>15</v>
      </c>
      <c r="D25" s="31">
        <v>1</v>
      </c>
      <c r="E25" s="32">
        <v>150</v>
      </c>
      <c r="F25" s="14">
        <f t="shared" si="0"/>
        <v>150</v>
      </c>
    </row>
    <row r="26" spans="1:7" ht="15.75">
      <c r="A26" s="34">
        <v>6</v>
      </c>
      <c r="B26" s="29" t="s">
        <v>26</v>
      </c>
      <c r="C26" s="30" t="s">
        <v>12</v>
      </c>
      <c r="D26" s="31">
        <v>1</v>
      </c>
      <c r="E26" s="32">
        <v>305</v>
      </c>
      <c r="F26" s="14">
        <f t="shared" si="0"/>
        <v>305</v>
      </c>
    </row>
    <row r="27" spans="1:7" ht="15.75">
      <c r="A27" s="40" t="s">
        <v>17</v>
      </c>
      <c r="B27" s="41"/>
      <c r="C27" s="30"/>
      <c r="D27" s="31"/>
      <c r="E27" s="32"/>
      <c r="F27" s="33">
        <f>SUM(F21:F26)</f>
        <v>985</v>
      </c>
    </row>
    <row r="28" spans="1:7" ht="15.75">
      <c r="A28" s="12">
        <v>7</v>
      </c>
      <c r="B28" s="29" t="s">
        <v>18</v>
      </c>
      <c r="C28" s="30"/>
      <c r="D28" s="31"/>
      <c r="E28" s="32"/>
      <c r="F28" s="33">
        <v>2875</v>
      </c>
    </row>
    <row r="29" spans="1:7" ht="15.75">
      <c r="A29" s="20"/>
      <c r="B29" s="21" t="s">
        <v>5</v>
      </c>
      <c r="C29" s="42">
        <f>F27+F28</f>
        <v>3860</v>
      </c>
      <c r="D29" s="42"/>
      <c r="E29" s="42"/>
      <c r="F29" s="42"/>
      <c r="G29" s="35"/>
    </row>
    <row r="30" spans="1:7" ht="15.75">
      <c r="A30" s="24"/>
      <c r="B30" s="25" t="s">
        <v>9</v>
      </c>
      <c r="C30" s="39" t="s">
        <v>10</v>
      </c>
      <c r="D30" s="39"/>
      <c r="E30" s="39"/>
      <c r="F30" s="39"/>
    </row>
    <row r="31" spans="1:7" ht="15.75">
      <c r="A31" s="24"/>
      <c r="B31" s="25" t="s">
        <v>19</v>
      </c>
      <c r="C31" s="39">
        <f>F18+C29</f>
        <v>67000</v>
      </c>
      <c r="D31" s="39"/>
      <c r="E31" s="39"/>
      <c r="F31" s="39"/>
    </row>
    <row r="32" spans="1:7" ht="15.75">
      <c r="A32" s="24"/>
      <c r="B32" s="25"/>
      <c r="C32" s="22"/>
      <c r="D32" s="22"/>
      <c r="E32" s="4"/>
      <c r="F32" s="4"/>
    </row>
    <row r="33" spans="1:6" ht="15.75">
      <c r="A33" s="24"/>
      <c r="B33" s="25"/>
      <c r="C33" s="22"/>
      <c r="D33" s="22"/>
      <c r="E33" s="4"/>
      <c r="F33" s="4"/>
    </row>
    <row r="34" spans="1:6" ht="15.75">
      <c r="A34" s="36"/>
      <c r="B34" s="4"/>
      <c r="C34" s="4"/>
      <c r="D34" s="4"/>
      <c r="E34" s="4"/>
      <c r="F34" s="4"/>
    </row>
    <row r="35" spans="1:6" ht="15.75">
      <c r="A35" s="36"/>
      <c r="B35" s="1" t="s">
        <v>33</v>
      </c>
      <c r="C35" s="2"/>
      <c r="D35" s="2"/>
      <c r="E35" s="4"/>
      <c r="F35" s="4"/>
    </row>
    <row r="36" spans="1:6" ht="15.75">
      <c r="A36" s="36"/>
      <c r="B36" s="1"/>
      <c r="C36" s="2"/>
      <c r="D36" s="2"/>
      <c r="E36" s="4"/>
      <c r="F36" s="4"/>
    </row>
    <row r="37" spans="1:6" ht="15.75">
      <c r="A37" s="36"/>
      <c r="B37" s="7" t="s">
        <v>31</v>
      </c>
      <c r="C37" s="7"/>
      <c r="D37" s="7"/>
      <c r="E37" s="4"/>
      <c r="F37" s="4"/>
    </row>
    <row r="38" spans="1:6" ht="15.75">
      <c r="A38" s="36"/>
      <c r="B38" s="7"/>
      <c r="C38" s="7"/>
      <c r="D38" s="7"/>
      <c r="E38" s="4"/>
      <c r="F38" s="4"/>
    </row>
    <row r="39" spans="1:6" ht="15.75">
      <c r="A39" s="36"/>
      <c r="B39" s="7"/>
      <c r="C39" s="7"/>
      <c r="D39" s="7"/>
      <c r="E39" s="4"/>
      <c r="F39" s="4"/>
    </row>
    <row r="40" spans="1:6" ht="15.75">
      <c r="A40" s="36"/>
      <c r="B40" s="7" t="s">
        <v>32</v>
      </c>
      <c r="C40" s="7"/>
      <c r="D40" s="7"/>
      <c r="E40" s="4"/>
      <c r="F40" s="4"/>
    </row>
    <row r="41" spans="1:6" ht="15.75">
      <c r="A41" s="36"/>
      <c r="B41" s="1"/>
      <c r="C41" s="2"/>
      <c r="D41" s="2"/>
      <c r="E41" s="4"/>
      <c r="F41" s="4"/>
    </row>
  </sheetData>
  <mergeCells count="9">
    <mergeCell ref="A7:C7"/>
    <mergeCell ref="A5:F5"/>
    <mergeCell ref="A4:F4"/>
    <mergeCell ref="C31:F31"/>
    <mergeCell ref="A11:C11"/>
    <mergeCell ref="A27:B27"/>
    <mergeCell ref="C29:F29"/>
    <mergeCell ref="C30:F30"/>
    <mergeCell ref="A10:F10"/>
  </mergeCells>
  <pageMargins left="0.74803149606299213" right="0.74803149606299213" top="0.98425196850393704" bottom="0.98425196850393704" header="0.51181102362204722" footer="0.51181102362204722"/>
  <pageSetup paperSize="9" scale="76" orientation="portrait" blackAndWhite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 испсмета</vt:lpstr>
      <vt:lpstr>'Лист3 испсмета'!Область_печати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МГО</cp:lastModifiedBy>
  <cp:lastPrinted>2021-06-18T04:18:05Z</cp:lastPrinted>
  <dcterms:created xsi:type="dcterms:W3CDTF">1996-10-08T23:32:33Z</dcterms:created>
  <dcterms:modified xsi:type="dcterms:W3CDTF">2026-04-01T00:00:11Z</dcterms:modified>
</cp:coreProperties>
</file>