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2" sheetId="27" r:id="rId1"/>
  </sheets>
  <calcPr calcId="152511"/>
</workbook>
</file>

<file path=xl/calcChain.xml><?xml version="1.0" encoding="utf-8"?>
<calcChain xmlns="http://schemas.openxmlformats.org/spreadsheetml/2006/main">
  <c r="A6" i="27" l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</calcChain>
</file>

<file path=xl/sharedStrings.xml><?xml version="1.0" encoding="utf-8"?>
<sst xmlns="http://schemas.openxmlformats.org/spreadsheetml/2006/main" count="372" uniqueCount="281">
  <si>
    <t>ОБОСНОВАНИЕ НМЦК</t>
  </si>
  <si>
    <t>Ед.изм.</t>
  </si>
  <si>
    <t>Минимальная цена за ед.</t>
  </si>
  <si>
    <t>НМЦК</t>
  </si>
  <si>
    <t>№ п/п</t>
  </si>
  <si>
    <t>Кол-воед.изм.</t>
  </si>
  <si>
    <t>МНН (ТН)</t>
  </si>
  <si>
    <t>Начальная (максимальная) цена контракта определена в соответствии со статьей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Порядком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осуществедении закупок лекарственных препаратов для медицинского применения, утвержденного приказом Минздрава России от 19.12.2019 №1064н.</t>
  </si>
  <si>
    <t xml:space="preserve"> </t>
  </si>
  <si>
    <t>упак</t>
  </si>
  <si>
    <t>3</t>
  </si>
  <si>
    <t>КП 1 вх-  от</t>
  </si>
  <si>
    <t>КП 3 вх-  от</t>
  </si>
  <si>
    <t>КП 2 вх-  от</t>
  </si>
  <si>
    <t xml:space="preserve">АМБРОКСОЛ, таблетки 30 мг </t>
  </si>
  <si>
    <t>Шт</t>
  </si>
  <si>
    <t>1,713</t>
  </si>
  <si>
    <t>1541,70</t>
  </si>
  <si>
    <t>21.20.10.255-000002-1-00143-0000000000000</t>
  </si>
  <si>
    <t xml:space="preserve">АМОКСИЦИЛЛИН, таблетки 500 мг </t>
  </si>
  <si>
    <t>180</t>
  </si>
  <si>
    <t>5,4515</t>
  </si>
  <si>
    <t>981,27</t>
  </si>
  <si>
    <t>21.20.10.191-000003-1-00167-0000000000000</t>
  </si>
  <si>
    <t xml:space="preserve">АМОКСИЦИЛЛИН+КЛАВУЛАНОВАЯ КИСЛОТА, Таблетки диспергируемые  
500 мг+125 мг </t>
  </si>
  <si>
    <t>21.20.10.191-000124-1-00494-0000000000000</t>
  </si>
  <si>
    <t>4</t>
  </si>
  <si>
    <t>296,97</t>
  </si>
  <si>
    <t>1187,88</t>
  </si>
  <si>
    <t xml:space="preserve">АНТИТЕЛА К ГАММА-ИНТЕРФЕРОНУ ЧЕЛОВЕКА, Таблетки для рассасывания 3 мг </t>
  </si>
  <si>
    <t xml:space="preserve">шт.
</t>
  </si>
  <si>
    <t>21.20.10.213-000077-1-00002-0000000000000</t>
  </si>
  <si>
    <t>500</t>
  </si>
  <si>
    <t>20,798</t>
  </si>
  <si>
    <t>10399,00</t>
  </si>
  <si>
    <t>БРИЛЛИАНТОВЫЙ ЗЕЛЕНЫЙ, Раствор для наружного применения 10 мг/мл</t>
  </si>
  <si>
    <t>мл</t>
  </si>
  <si>
    <t>125</t>
  </si>
  <si>
    <t>0,69</t>
  </si>
  <si>
    <t>21.20.10.158-000004-1-00076-0000000000000</t>
  </si>
  <si>
    <t>86,25</t>
  </si>
  <si>
    <t xml:space="preserve">ГЕПАРИН НАТРИЯ+БЕНЗОКАИН+БЕНЗИЛНИКОТИНАТ, Мазь для наружного применения  
100 ЕД+40 мг+0.8 мг/г </t>
  </si>
  <si>
    <t>г</t>
  </si>
  <si>
    <t>25</t>
  </si>
  <si>
    <t>3,1852</t>
  </si>
  <si>
    <t>79,63</t>
  </si>
  <si>
    <t>21.20.10.145-000028-1-00055-0000000000000</t>
  </si>
  <si>
    <t xml:space="preserve">ДРОТАВЕРИН, таблетки 40 мг </t>
  </si>
  <si>
    <t>21.20.10.113-000011-1-00067-0000000000000</t>
  </si>
  <si>
    <t>1,6874</t>
  </si>
  <si>
    <t>843,70</t>
  </si>
  <si>
    <t>ЛАКТУЛОЗА, 
Сироп 667 мг/мл</t>
  </si>
  <si>
    <t>21.20.10.115-000012-1-00019-0000000000000</t>
  </si>
  <si>
    <t>2</t>
  </si>
  <si>
    <t>599,81</t>
  </si>
  <si>
    <t>1199,62</t>
  </si>
  <si>
    <t xml:space="preserve">ИБУПРОФЕН, Таблетки, покрытые оболочкой 200 мг </t>
  </si>
  <si>
    <t>21.20.10.221-000010-1-00071-0000000000000</t>
  </si>
  <si>
    <t>300</t>
  </si>
  <si>
    <t>0,9974</t>
  </si>
  <si>
    <t>299,22</t>
  </si>
  <si>
    <t xml:space="preserve">ЙОД, Раствор для наружного применения 50 мг/мл </t>
  </si>
  <si>
    <t>50</t>
  </si>
  <si>
    <t>3,20</t>
  </si>
  <si>
    <t>160,00</t>
  </si>
  <si>
    <t>21.20.10.158-000016-1-00049-0000000000000</t>
  </si>
  <si>
    <t>КАГОЦЕЛ, Таблетки  12 мг</t>
  </si>
  <si>
    <t>21.20.10.194-000106-1-00001-0000000000000</t>
  </si>
  <si>
    <t>540</t>
  </si>
  <si>
    <t>29,974</t>
  </si>
  <si>
    <t>16185,96</t>
  </si>
  <si>
    <t xml:space="preserve">ДЕКСПАНТЕНОЛ,  Гель глазной 50 мг/г </t>
  </si>
  <si>
    <t>141,326</t>
  </si>
  <si>
    <t>5</t>
  </si>
  <si>
    <t>706,63</t>
  </si>
  <si>
    <t>21.20.10.261-000060-1-00033-0000000000000</t>
  </si>
  <si>
    <t>ЛИДОКАИН+ФЕНАЗОН, Капли ушные 10 мг+40 мг/г</t>
  </si>
  <si>
    <t>21.20.10.262-000010-1-00013-0000000000000</t>
  </si>
  <si>
    <t>10</t>
  </si>
  <si>
    <t>281,89</t>
  </si>
  <si>
    <t>2818,90</t>
  </si>
  <si>
    <t xml:space="preserve">ЛОПЕРАМИД, капсулы 2 мг </t>
  </si>
  <si>
    <t>21.20.10.116-000013-1-00101-0000000000000</t>
  </si>
  <si>
    <t>60</t>
  </si>
  <si>
    <t>3,068</t>
  </si>
  <si>
    <t>184,08</t>
  </si>
  <si>
    <t>БЕНЗИЛДИМЕТИЛ-МИРИСТОИЛАМИНО-ПРОПИЛАММОНИЙ, Раствор для местного и наружного применения  0.1 мг/мл</t>
  </si>
  <si>
    <t>1</t>
  </si>
  <si>
    <t>487,61</t>
  </si>
  <si>
    <t>21.20.10.158-000045-1-00038-0000000000000</t>
  </si>
  <si>
    <t>НАФАЗОЛИН, Капли назальные 0.5 мг/мл</t>
  </si>
  <si>
    <t>425</t>
  </si>
  <si>
    <t>2,2772</t>
  </si>
  <si>
    <t>967,81</t>
  </si>
  <si>
    <t>21.20.10.251-000011-1-00362-0000000000000</t>
  </si>
  <si>
    <t>ОНДАНСЕТРОН, Раствор для внутривенного и внутримышечного введения 2 мг/мл</t>
  </si>
  <si>
    <t>21.20.10.110-000002-1-00032-0000000000000</t>
  </si>
  <si>
    <t>4,8675</t>
  </si>
  <si>
    <t>20</t>
  </si>
  <si>
    <t>97,35</t>
  </si>
  <si>
    <t>ДЕКСПАНТЕНОЛ,  Аэрозоль для наружного применения  
46.3 мг/г</t>
  </si>
  <si>
    <t>643,13</t>
  </si>
  <si>
    <t>21.20.10.153-000002-1-00045-0000000000000</t>
  </si>
  <si>
    <t xml:space="preserve">ПАРАЦЕТАМОЛ, таблетки 500 мг </t>
  </si>
  <si>
    <t>2,0935</t>
  </si>
  <si>
    <t>800</t>
  </si>
  <si>
    <t>1674,80</t>
  </si>
  <si>
    <t>21.20.10.232-000004-1-00220-0000000000000</t>
  </si>
  <si>
    <t>ВОДОРОДА ПЕРОКСИД, Раствор для наружного применения  
30 мг/мл</t>
  </si>
  <si>
    <t>0,1764</t>
  </si>
  <si>
    <t>141,12</t>
  </si>
  <si>
    <t>21.20.10.158-000001-1-00088-0000000000000</t>
  </si>
  <si>
    <t>ПРЕДНИЗОЛОН, Раствор для инъекций  30 мг/мл</t>
  </si>
  <si>
    <t>14,546</t>
  </si>
  <si>
    <t>145,46</t>
  </si>
  <si>
    <t>21.20.10.180-000002-1-00030-0000000000000</t>
  </si>
  <si>
    <t>САЛЬБУТАМОЛ, 
Аэрозоль для местного применения дозированный 0.1 мг/доза</t>
  </si>
  <si>
    <t>доз(а)</t>
  </si>
  <si>
    <t>200</t>
  </si>
  <si>
    <t>0,7588</t>
  </si>
  <si>
    <t>151,76</t>
  </si>
  <si>
    <t>21.20.10.254-000009-1-00092-0000000000000</t>
  </si>
  <si>
    <t>СМЕКТИТ ДИОКТАЭДРИЧЕСКИЙ, Порошок для приготовления суспензии для приема внутрь 3000 мг</t>
  </si>
  <si>
    <t>230,40</t>
  </si>
  <si>
    <t>460,80</t>
  </si>
  <si>
    <t>21.20.10.116-000011-1-00071-0000000000000</t>
  </si>
  <si>
    <t xml:space="preserve">СУЛЬФАЦЕТАМИД, Капли глазные 200 мг/мл </t>
  </si>
  <si>
    <t>9,892</t>
  </si>
  <si>
    <t>98,92</t>
  </si>
  <si>
    <t>21.20.10.261-000018-1-00029-0000000000000</t>
  </si>
  <si>
    <t>ХЛОРОПИРАМИН, Раствор для внутривенного и внутримышечного введения 20 мг/мл</t>
  </si>
  <si>
    <t>30,144</t>
  </si>
  <si>
    <t>150,72</t>
  </si>
  <si>
    <t>21.20.10.256-000001-1-00067-0000000000000</t>
  </si>
  <si>
    <t xml:space="preserve">ХЛОРОПИРАМИН, таблетки 25 мг </t>
  </si>
  <si>
    <t>260</t>
  </si>
  <si>
    <t>6,9765</t>
  </si>
  <si>
    <t>1813,89</t>
  </si>
  <si>
    <t>21.20.10.256-000001-1-00019-0000000000000</t>
  </si>
  <si>
    <t>ТЕТРАЦИКЛИН, Мазь глазная 10 мг/г</t>
  </si>
  <si>
    <t>13,702</t>
  </si>
  <si>
    <t>137,02</t>
  </si>
  <si>
    <t>21.20.10.261-000075-1-00133-0000000000000</t>
  </si>
  <si>
    <t xml:space="preserve">АКТИВИРОВАННЫЙ УГОЛЬ, Таблетки 250 мг </t>
  </si>
  <si>
    <t>21.20.10.116-000004-1-00041-0000000000000</t>
  </si>
  <si>
    <t>6</t>
  </si>
  <si>
    <t>94,88</t>
  </si>
  <si>
    <t>569,28</t>
  </si>
  <si>
    <t xml:space="preserve">УМИФЕНОВИР, Капсулы 100 мг </t>
  </si>
  <si>
    <t>8,587</t>
  </si>
  <si>
    <t>4636,98</t>
  </si>
  <si>
    <t>21.20.10.194-000016-1-00172-0000000000000</t>
  </si>
  <si>
    <t>НИТРОФУРАЛ, Таблетки для приготовления раствора для местного и наружного применения 20 мг</t>
  </si>
  <si>
    <t>3,661</t>
  </si>
  <si>
    <t>400</t>
  </si>
  <si>
    <t>1464,40</t>
  </si>
  <si>
    <t>21.20.10.158-000007-1-00032-0000000000000</t>
  </si>
  <si>
    <t>ХЛОРГЕКСИДИН, Раствор для наружного применения  
5 мг/мл</t>
  </si>
  <si>
    <t>3000</t>
  </si>
  <si>
    <t>0,3509</t>
  </si>
  <si>
    <t>1052,70</t>
  </si>
  <si>
    <t>21.20.10.158-000002-1-00026-0000000000000</t>
  </si>
  <si>
    <t xml:space="preserve">ЦЕТИРИЗИН, Таблетки, покрытые оболочкой 10 мг </t>
  </si>
  <si>
    <t>30</t>
  </si>
  <si>
    <t>21.20.10.256-000013-1-00078-0000000000000</t>
  </si>
  <si>
    <t>4,864</t>
  </si>
  <si>
    <t>145,92</t>
  </si>
  <si>
    <t xml:space="preserve">АМИНОФИЛЛИН, 
Раствор для внутривенного введения 24 мг/мл </t>
  </si>
  <si>
    <t>1,5416</t>
  </si>
  <si>
    <t>77,08</t>
  </si>
  <si>
    <t>21.20.10.254-000008-1-00068-0000000000000</t>
  </si>
  <si>
    <t xml:space="preserve">КРЕМНИЯ ДИОКСИД КОЛЛОИДНЫЙ, Порошок для приготовления суспензии для приема внутрь </t>
  </si>
  <si>
    <t>150</t>
  </si>
  <si>
    <t>15,3226</t>
  </si>
  <si>
    <t>2298,39</t>
  </si>
  <si>
    <t>21.20.10.116-000024-1-00128-0000000000000</t>
  </si>
  <si>
    <t xml:space="preserve">ПОЛИМЕТИЛСИЛОКСАНА ПОЛИГИДРАТ, 
Паста для приема внутрь 699 мг/г </t>
  </si>
  <si>
    <t>663,93</t>
  </si>
  <si>
    <t>1991,79</t>
  </si>
  <si>
    <t>21.20.10.116-000006-1-00108-0000000000000</t>
  </si>
  <si>
    <t>ГЕКСЭТИДИН, 
Аэрозоль для местного применения 2 мг/мл</t>
  </si>
  <si>
    <t>120</t>
  </si>
  <si>
    <t>12,125</t>
  </si>
  <si>
    <t>1455,00</t>
  </si>
  <si>
    <t>21.20.10.111-000015-1-00049-0000000000000</t>
  </si>
  <si>
    <t>ПРОКАИН+СУЛЬФОКАМФОРНАЯ КИСЛОТА, Раствор для инъекций  
50.4 мг+49.6 мг/мл</t>
  </si>
  <si>
    <t>9,91</t>
  </si>
  <si>
    <t>198,20</t>
  </si>
  <si>
    <t>21.20.10.259-000006-1-00025-0000000000000</t>
  </si>
  <si>
    <t xml:space="preserve">БАЦИТРАЦИН+НЕОМИЦИН, 
Порошок для наружного применения  
250 ЕД+5000 ЕД/г </t>
  </si>
  <si>
    <t xml:space="preserve">г
</t>
  </si>
  <si>
    <t>67,20</t>
  </si>
  <si>
    <t>672,00</t>
  </si>
  <si>
    <t>21.20.10.156-000009-1-00061-0000000000000</t>
  </si>
  <si>
    <t>ДЕКСТРОЗА+КАЛИЯ ХЛОРИД+НАТРИЯ ХЛОРИД+НАТРИЯ ЦИТРАТ, Порошок для приготовления раствора для приема внутрь 10000 мг+2500 мг+3500 мг+2900 мг</t>
  </si>
  <si>
    <t>732,83</t>
  </si>
  <si>
    <t>21.20.10.116-000021-1-00058-0000000000000</t>
  </si>
  <si>
    <t>КСИЛОМЕТАЗОЛИН, 
Капли назальные 0.5 мг/мл</t>
  </si>
  <si>
    <t>21.20.10.251-000001-1-00265-0000000000000</t>
  </si>
  <si>
    <t>3,95</t>
  </si>
  <si>
    <t>474,00</t>
  </si>
  <si>
    <t>59412,80</t>
  </si>
  <si>
    <t>662,15</t>
  </si>
  <si>
    <t>33,60</t>
  </si>
  <si>
    <t>8,00</t>
  </si>
  <si>
    <t>16,30</t>
  </si>
  <si>
    <t>5,066</t>
  </si>
  <si>
    <t>11,15</t>
  </si>
  <si>
    <t>24,85</t>
  </si>
  <si>
    <t>163,00</t>
  </si>
  <si>
    <t>796,00</t>
  </si>
  <si>
    <t>1,74</t>
  </si>
  <si>
    <t>735,00</t>
  </si>
  <si>
    <t>89,70</t>
  </si>
  <si>
    <t>11,10</t>
  </si>
  <si>
    <t>499,00</t>
  </si>
  <si>
    <t>262,00</t>
  </si>
  <si>
    <t>1,29</t>
  </si>
  <si>
    <t>7,90</t>
  </si>
  <si>
    <t>17,30</t>
  </si>
  <si>
    <t>6,75</t>
  </si>
  <si>
    <t>15,90</t>
  </si>
  <si>
    <t>31,95</t>
  </si>
  <si>
    <t>17,80</t>
  </si>
  <si>
    <t>4,30</t>
  </si>
  <si>
    <t>3,96</t>
  </si>
  <si>
    <t>14,475</t>
  </si>
  <si>
    <t>209,00</t>
  </si>
  <si>
    <t>26,10</t>
  </si>
  <si>
    <t>7,98</t>
  </si>
  <si>
    <t>8,45</t>
  </si>
  <si>
    <t>2,08</t>
  </si>
  <si>
    <t>14,40</t>
  </si>
  <si>
    <t>8,90</t>
  </si>
  <si>
    <t>697,00</t>
  </si>
  <si>
    <t>0,49</t>
  </si>
  <si>
    <t>2,36</t>
  </si>
  <si>
    <t>7,85</t>
  </si>
  <si>
    <t>374,00</t>
  </si>
  <si>
    <t>336,00</t>
  </si>
  <si>
    <t>4,50</t>
  </si>
  <si>
    <t>0,94</t>
  </si>
  <si>
    <t>4,25</t>
  </si>
  <si>
    <t>767,98</t>
  </si>
  <si>
    <t>67,50</t>
  </si>
  <si>
    <t>12,28</t>
  </si>
  <si>
    <t>370,19</t>
  </si>
  <si>
    <t>7,8495</t>
  </si>
  <si>
    <t>4,95</t>
  </si>
  <si>
    <t>9,8845</t>
  </si>
  <si>
    <t>2,00</t>
  </si>
  <si>
    <t>4,012</t>
  </si>
  <si>
    <t>1,06</t>
  </si>
  <si>
    <t>21,0145</t>
  </si>
  <si>
    <t>30,184</t>
  </si>
  <si>
    <t>5,52</t>
  </si>
  <si>
    <t>1,12</t>
  </si>
  <si>
    <t>663,18</t>
  </si>
  <si>
    <t>569,88</t>
  </si>
  <si>
    <t>3,60</t>
  </si>
  <si>
    <t>439,99</t>
  </si>
  <si>
    <t>141,648</t>
  </si>
  <si>
    <t>3,77</t>
  </si>
  <si>
    <t>652,00</t>
  </si>
  <si>
    <t>9,4495</t>
  </si>
  <si>
    <t>3,448</t>
  </si>
  <si>
    <t>238,19</t>
  </si>
  <si>
    <t>0,80995</t>
  </si>
  <si>
    <t>18,549</t>
  </si>
  <si>
    <t>14,00</t>
  </si>
  <si>
    <t>7,25</t>
  </si>
  <si>
    <t>31,378</t>
  </si>
  <si>
    <t>16,38</t>
  </si>
  <si>
    <t>126,80</t>
  </si>
  <si>
    <t>12,3495</t>
  </si>
  <si>
    <t>8,4495</t>
  </si>
  <si>
    <t>1,10</t>
  </si>
  <si>
    <t>15,3756</t>
  </si>
  <si>
    <t>1,62</t>
  </si>
  <si>
    <t>8,10</t>
  </si>
  <si>
    <t>690,68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</si>
</sst>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XO Thames"/>
      <family val="1"/>
      <charset val="204"/>
    </font>
    <font>
      <b/>
      <i/>
      <sz val="12"/>
      <color theme="1"/>
      <name val="XO Thames"/>
      <family val="1"/>
      <charset val="204"/>
    </font>
    <font>
      <b/>
      <i/>
      <sz val="11"/>
      <color theme="1"/>
      <name val="XO Thames"/>
      <family val="1"/>
      <charset val="204"/>
    </font>
    <font>
      <b/>
      <i/>
      <sz val="10"/>
      <color theme="1"/>
      <name val="XO Thames"/>
      <family val="1"/>
      <charset val="204"/>
    </font>
    <font>
      <sz val="11"/>
      <color theme="1"/>
      <name val="XO Thames"/>
      <family val="1"/>
      <charset val="204"/>
    </font>
    <font>
      <sz val="10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49" fontId="0" fillId="0" borderId="0" xfId="0" applyNumberFormat="1"/>
    <xf numFmtId="0" fontId="6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7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zoomScale="115" zoomScaleNormal="115" workbookViewId="0">
      <selection activeCell="J5" sqref="J5:J44"/>
    </sheetView>
  </sheetViews>
  <sheetFormatPr defaultRowHeight="15" x14ac:dyDescent="0.25"/>
  <cols>
    <col min="2" max="2" width="32.140625" customWidth="1"/>
    <col min="4" max="4" width="10.5703125" customWidth="1"/>
    <col min="5" max="5" width="14.140625" customWidth="1"/>
    <col min="6" max="6" width="13.85546875" customWidth="1"/>
    <col min="7" max="7" width="13.7109375" customWidth="1"/>
    <col min="8" max="8" width="13.5703125" customWidth="1"/>
    <col min="9" max="9" width="12.42578125" customWidth="1"/>
    <col min="10" max="10" width="21.42578125" customWidth="1"/>
    <col min="11" max="11" width="10" customWidth="1"/>
  </cols>
  <sheetData>
    <row r="1" spans="1:19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19" ht="120.75" customHeight="1" x14ac:dyDescent="0.25">
      <c r="A2" s="20" t="s">
        <v>7</v>
      </c>
      <c r="B2" s="20"/>
      <c r="C2" s="20"/>
      <c r="D2" s="20"/>
      <c r="E2" s="20"/>
      <c r="F2" s="20"/>
      <c r="G2" s="20"/>
      <c r="H2" s="20"/>
      <c r="I2" s="20"/>
    </row>
    <row r="3" spans="1:19" ht="15.75" x14ac:dyDescent="0.25">
      <c r="A3" s="1"/>
      <c r="B3" s="1"/>
      <c r="C3" s="1"/>
      <c r="D3" s="1"/>
      <c r="E3" s="1"/>
      <c r="F3" s="1"/>
      <c r="G3" s="1"/>
      <c r="H3" s="1"/>
      <c r="I3" s="1"/>
    </row>
    <row r="4" spans="1:19" ht="25.5" x14ac:dyDescent="0.25">
      <c r="A4" s="2" t="s">
        <v>4</v>
      </c>
      <c r="B4" s="3" t="s">
        <v>6</v>
      </c>
      <c r="C4" s="4" t="s">
        <v>1</v>
      </c>
      <c r="D4" s="7" t="s">
        <v>5</v>
      </c>
      <c r="E4" s="17" t="s">
        <v>11</v>
      </c>
      <c r="F4" s="17" t="s">
        <v>13</v>
      </c>
      <c r="G4" s="17" t="s">
        <v>12</v>
      </c>
      <c r="H4" s="5" t="s">
        <v>2</v>
      </c>
      <c r="I4" s="6" t="s">
        <v>3</v>
      </c>
    </row>
    <row r="5" spans="1:19" ht="40.5" customHeight="1" x14ac:dyDescent="0.25">
      <c r="A5" s="9">
        <v>1</v>
      </c>
      <c r="B5" s="13" t="s">
        <v>14</v>
      </c>
      <c r="C5" s="16" t="s">
        <v>15</v>
      </c>
      <c r="D5" s="16">
        <v>900</v>
      </c>
      <c r="E5" s="11" t="s">
        <v>16</v>
      </c>
      <c r="F5" s="11" t="s">
        <v>237</v>
      </c>
      <c r="G5" s="11" t="s">
        <v>248</v>
      </c>
      <c r="H5" s="11" t="s">
        <v>16</v>
      </c>
      <c r="I5" s="12" t="s">
        <v>17</v>
      </c>
      <c r="J5" s="14" t="s">
        <v>18</v>
      </c>
      <c r="K5" s="15"/>
      <c r="S5" s="8"/>
    </row>
    <row r="6" spans="1:19" ht="40.5" customHeight="1" x14ac:dyDescent="0.25">
      <c r="A6" s="9">
        <f>A5+1</f>
        <v>2</v>
      </c>
      <c r="B6" s="13" t="s">
        <v>19</v>
      </c>
      <c r="C6" s="16" t="s">
        <v>15</v>
      </c>
      <c r="D6" s="10" t="s">
        <v>20</v>
      </c>
      <c r="E6" s="11" t="s">
        <v>21</v>
      </c>
      <c r="F6" s="11" t="s">
        <v>218</v>
      </c>
      <c r="G6" s="11" t="s">
        <v>247</v>
      </c>
      <c r="H6" s="11" t="s">
        <v>21</v>
      </c>
      <c r="I6" s="12" t="s">
        <v>22</v>
      </c>
      <c r="J6" s="18" t="s">
        <v>23</v>
      </c>
      <c r="K6" s="15"/>
      <c r="S6" s="8"/>
    </row>
    <row r="7" spans="1:19" ht="48.75" customHeight="1" x14ac:dyDescent="0.25">
      <c r="A7" s="9">
        <f t="shared" ref="A7:A23" si="0">A6+1</f>
        <v>3</v>
      </c>
      <c r="B7" s="13" t="s">
        <v>24</v>
      </c>
      <c r="C7" s="16" t="s">
        <v>9</v>
      </c>
      <c r="D7" s="10" t="s">
        <v>26</v>
      </c>
      <c r="E7" s="11" t="s">
        <v>27</v>
      </c>
      <c r="F7" s="11" t="s">
        <v>238</v>
      </c>
      <c r="G7" s="11" t="s">
        <v>246</v>
      </c>
      <c r="H7" s="11" t="s">
        <v>27</v>
      </c>
      <c r="I7" s="12" t="s">
        <v>28</v>
      </c>
      <c r="J7" s="18" t="s">
        <v>25</v>
      </c>
      <c r="K7" s="15"/>
      <c r="S7" s="8"/>
    </row>
    <row r="8" spans="1:19" ht="40.5" customHeight="1" x14ac:dyDescent="0.25">
      <c r="A8" s="9">
        <f t="shared" si="0"/>
        <v>4</v>
      </c>
      <c r="B8" s="13" t="s">
        <v>29</v>
      </c>
      <c r="C8" s="16" t="s">
        <v>30</v>
      </c>
      <c r="D8" s="10" t="s">
        <v>32</v>
      </c>
      <c r="E8" s="11" t="s">
        <v>33</v>
      </c>
      <c r="F8" s="11" t="s">
        <v>208</v>
      </c>
      <c r="G8" s="11" t="s">
        <v>253</v>
      </c>
      <c r="H8" s="11" t="s">
        <v>33</v>
      </c>
      <c r="I8" s="12" t="s">
        <v>34</v>
      </c>
      <c r="J8" s="18" t="s">
        <v>31</v>
      </c>
      <c r="K8" s="15"/>
      <c r="S8" s="8"/>
    </row>
    <row r="9" spans="1:19" ht="40.5" customHeight="1" x14ac:dyDescent="0.25">
      <c r="A9" s="9">
        <f t="shared" si="0"/>
        <v>5</v>
      </c>
      <c r="B9" s="13" t="s">
        <v>35</v>
      </c>
      <c r="C9" s="16" t="s">
        <v>36</v>
      </c>
      <c r="D9" s="10" t="s">
        <v>37</v>
      </c>
      <c r="E9" s="11" t="s">
        <v>38</v>
      </c>
      <c r="F9" s="11" t="s">
        <v>236</v>
      </c>
      <c r="G9" s="11" t="s">
        <v>252</v>
      </c>
      <c r="H9" s="11" t="s">
        <v>38</v>
      </c>
      <c r="I9" s="12" t="s">
        <v>40</v>
      </c>
      <c r="J9" s="18" t="s">
        <v>39</v>
      </c>
      <c r="K9" s="15"/>
      <c r="S9" s="8"/>
    </row>
    <row r="10" spans="1:19" ht="69.75" customHeight="1" x14ac:dyDescent="0.25">
      <c r="A10" s="9">
        <f t="shared" si="0"/>
        <v>6</v>
      </c>
      <c r="B10" s="13" t="s">
        <v>41</v>
      </c>
      <c r="C10" s="16" t="s">
        <v>42</v>
      </c>
      <c r="D10" s="10" t="s">
        <v>43</v>
      </c>
      <c r="E10" s="11" t="s">
        <v>44</v>
      </c>
      <c r="F10" s="11" t="s">
        <v>206</v>
      </c>
      <c r="G10" s="11" t="s">
        <v>251</v>
      </c>
      <c r="H10" s="11" t="s">
        <v>44</v>
      </c>
      <c r="I10" s="12" t="s">
        <v>45</v>
      </c>
      <c r="J10" s="18" t="s">
        <v>46</v>
      </c>
      <c r="K10" s="15"/>
      <c r="S10" s="8"/>
    </row>
    <row r="11" spans="1:19" ht="40.5" customHeight="1" x14ac:dyDescent="0.25">
      <c r="A11" s="9">
        <f t="shared" si="0"/>
        <v>7</v>
      </c>
      <c r="B11" s="13" t="s">
        <v>47</v>
      </c>
      <c r="C11" s="16" t="s">
        <v>30</v>
      </c>
      <c r="D11" s="10" t="s">
        <v>32</v>
      </c>
      <c r="E11" s="11" t="s">
        <v>49</v>
      </c>
      <c r="F11" s="11" t="s">
        <v>231</v>
      </c>
      <c r="G11" s="11" t="s">
        <v>250</v>
      </c>
      <c r="H11" s="11" t="s">
        <v>49</v>
      </c>
      <c r="I11" s="12" t="s">
        <v>50</v>
      </c>
      <c r="J11" s="18" t="s">
        <v>48</v>
      </c>
      <c r="K11" s="15"/>
      <c r="S11" s="8"/>
    </row>
    <row r="12" spans="1:19" ht="40.5" customHeight="1" x14ac:dyDescent="0.25">
      <c r="A12" s="9">
        <f t="shared" si="0"/>
        <v>8</v>
      </c>
      <c r="B12" s="13" t="s">
        <v>51</v>
      </c>
      <c r="C12" s="16" t="s">
        <v>9</v>
      </c>
      <c r="D12" s="10" t="s">
        <v>53</v>
      </c>
      <c r="E12" s="11" t="s">
        <v>54</v>
      </c>
      <c r="F12" s="11" t="s">
        <v>234</v>
      </c>
      <c r="G12" s="11" t="s">
        <v>257</v>
      </c>
      <c r="H12" s="11" t="s">
        <v>54</v>
      </c>
      <c r="I12" s="12" t="s">
        <v>55</v>
      </c>
      <c r="J12" s="18" t="s">
        <v>52</v>
      </c>
      <c r="K12" s="15"/>
      <c r="S12" s="8"/>
    </row>
    <row r="13" spans="1:19" ht="40.5" customHeight="1" x14ac:dyDescent="0.25">
      <c r="A13" s="9">
        <f t="shared" si="0"/>
        <v>9</v>
      </c>
      <c r="B13" s="13" t="s">
        <v>56</v>
      </c>
      <c r="C13" s="16" t="s">
        <v>30</v>
      </c>
      <c r="D13" s="10" t="s">
        <v>58</v>
      </c>
      <c r="E13" s="11" t="s">
        <v>59</v>
      </c>
      <c r="F13" s="11" t="s">
        <v>229</v>
      </c>
      <c r="G13" s="11" t="s">
        <v>256</v>
      </c>
      <c r="H13" s="11" t="s">
        <v>59</v>
      </c>
      <c r="I13" s="12" t="s">
        <v>60</v>
      </c>
      <c r="J13" s="18" t="s">
        <v>57</v>
      </c>
      <c r="K13" s="15"/>
      <c r="S13" s="8"/>
    </row>
    <row r="14" spans="1:19" ht="40.5" customHeight="1" x14ac:dyDescent="0.25">
      <c r="A14" s="9">
        <f t="shared" si="0"/>
        <v>10</v>
      </c>
      <c r="B14" s="13" t="s">
        <v>61</v>
      </c>
      <c r="C14" s="16" t="s">
        <v>36</v>
      </c>
      <c r="D14" s="10" t="s">
        <v>62</v>
      </c>
      <c r="E14" s="11" t="s">
        <v>63</v>
      </c>
      <c r="F14" s="11" t="s">
        <v>221</v>
      </c>
      <c r="G14" s="11" t="s">
        <v>255</v>
      </c>
      <c r="H14" s="11" t="s">
        <v>63</v>
      </c>
      <c r="I14" s="12" t="s">
        <v>64</v>
      </c>
      <c r="J14" s="18" t="s">
        <v>65</v>
      </c>
      <c r="K14" s="15"/>
      <c r="S14" s="8"/>
    </row>
    <row r="15" spans="1:19" ht="40.5" customHeight="1" x14ac:dyDescent="0.25">
      <c r="A15" s="9">
        <f t="shared" si="0"/>
        <v>11</v>
      </c>
      <c r="B15" s="13" t="s">
        <v>66</v>
      </c>
      <c r="C15" s="16" t="s">
        <v>30</v>
      </c>
      <c r="D15" s="10" t="s">
        <v>68</v>
      </c>
      <c r="E15" s="11" t="s">
        <v>69</v>
      </c>
      <c r="F15" s="11" t="s">
        <v>222</v>
      </c>
      <c r="G15" s="11" t="s">
        <v>254</v>
      </c>
      <c r="H15" s="11" t="s">
        <v>69</v>
      </c>
      <c r="I15" s="12" t="s">
        <v>70</v>
      </c>
      <c r="J15" s="18" t="s">
        <v>67</v>
      </c>
      <c r="K15" s="15"/>
      <c r="S15" s="8"/>
    </row>
    <row r="16" spans="1:19" ht="40.5" customHeight="1" x14ac:dyDescent="0.25">
      <c r="A16" s="9">
        <f t="shared" si="0"/>
        <v>12</v>
      </c>
      <c r="B16" s="13" t="s">
        <v>71</v>
      </c>
      <c r="C16" s="16" t="s">
        <v>42</v>
      </c>
      <c r="D16" s="10" t="s">
        <v>73</v>
      </c>
      <c r="E16" s="11" t="s">
        <v>72</v>
      </c>
      <c r="F16" s="11" t="s">
        <v>209</v>
      </c>
      <c r="G16" s="11" t="s">
        <v>261</v>
      </c>
      <c r="H16" s="11" t="s">
        <v>72</v>
      </c>
      <c r="I16" s="12" t="s">
        <v>74</v>
      </c>
      <c r="J16" s="18" t="s">
        <v>75</v>
      </c>
      <c r="K16" s="15"/>
      <c r="S16" s="8"/>
    </row>
    <row r="17" spans="1:19" ht="40.5" customHeight="1" x14ac:dyDescent="0.25">
      <c r="A17" s="9">
        <f t="shared" si="0"/>
        <v>13</v>
      </c>
      <c r="B17" s="13" t="s">
        <v>76</v>
      </c>
      <c r="C17" s="16" t="s">
        <v>9</v>
      </c>
      <c r="D17" s="10" t="s">
        <v>78</v>
      </c>
      <c r="E17" s="11" t="s">
        <v>79</v>
      </c>
      <c r="F17" s="11" t="s">
        <v>239</v>
      </c>
      <c r="G17" s="11" t="s">
        <v>260</v>
      </c>
      <c r="H17" s="11" t="s">
        <v>79</v>
      </c>
      <c r="I17" s="12" t="s">
        <v>80</v>
      </c>
      <c r="J17" s="18" t="s">
        <v>77</v>
      </c>
      <c r="K17" s="15"/>
      <c r="S17" s="8"/>
    </row>
    <row r="18" spans="1:19" ht="40.5" customHeight="1" x14ac:dyDescent="0.25">
      <c r="A18" s="9">
        <f t="shared" si="0"/>
        <v>14</v>
      </c>
      <c r="B18" s="13" t="s">
        <v>81</v>
      </c>
      <c r="C18" s="16" t="s">
        <v>30</v>
      </c>
      <c r="D18" s="10" t="s">
        <v>83</v>
      </c>
      <c r="E18" s="11" t="s">
        <v>84</v>
      </c>
      <c r="F18" s="11" t="s">
        <v>220</v>
      </c>
      <c r="G18" s="11" t="s">
        <v>259</v>
      </c>
      <c r="H18" s="11" t="s">
        <v>84</v>
      </c>
      <c r="I18" s="12" t="s">
        <v>85</v>
      </c>
      <c r="J18" s="18" t="s">
        <v>82</v>
      </c>
      <c r="K18" s="15"/>
      <c r="S18" s="8"/>
    </row>
    <row r="19" spans="1:19" ht="69" customHeight="1" x14ac:dyDescent="0.25">
      <c r="A19" s="9">
        <f t="shared" si="0"/>
        <v>15</v>
      </c>
      <c r="B19" s="13" t="s">
        <v>86</v>
      </c>
      <c r="C19" s="16" t="s">
        <v>9</v>
      </c>
      <c r="D19" s="10" t="s">
        <v>87</v>
      </c>
      <c r="E19" s="11" t="s">
        <v>88</v>
      </c>
      <c r="F19" s="11" t="s">
        <v>215</v>
      </c>
      <c r="G19" s="11" t="s">
        <v>258</v>
      </c>
      <c r="H19" s="11" t="s">
        <v>88</v>
      </c>
      <c r="I19" s="11" t="s">
        <v>88</v>
      </c>
      <c r="J19" s="18" t="s">
        <v>89</v>
      </c>
      <c r="K19" s="15"/>
      <c r="S19" s="8"/>
    </row>
    <row r="20" spans="1:19" ht="40.5" customHeight="1" x14ac:dyDescent="0.25">
      <c r="A20" s="9">
        <f t="shared" si="0"/>
        <v>16</v>
      </c>
      <c r="B20" s="13" t="s">
        <v>90</v>
      </c>
      <c r="C20" s="16" t="s">
        <v>36</v>
      </c>
      <c r="D20" s="10" t="s">
        <v>91</v>
      </c>
      <c r="E20" s="11" t="s">
        <v>92</v>
      </c>
      <c r="F20" s="11" t="s">
        <v>225</v>
      </c>
      <c r="G20" s="11" t="s">
        <v>265</v>
      </c>
      <c r="H20" s="11" t="s">
        <v>92</v>
      </c>
      <c r="I20" s="12" t="s">
        <v>93</v>
      </c>
      <c r="J20" s="18" t="s">
        <v>94</v>
      </c>
      <c r="K20" s="15"/>
      <c r="S20" s="8"/>
    </row>
    <row r="21" spans="1:19" ht="40.5" customHeight="1" x14ac:dyDescent="0.25">
      <c r="A21" s="9">
        <f t="shared" si="0"/>
        <v>17</v>
      </c>
      <c r="B21" s="13" t="s">
        <v>95</v>
      </c>
      <c r="C21" s="16" t="s">
        <v>36</v>
      </c>
      <c r="D21" s="10" t="s">
        <v>98</v>
      </c>
      <c r="E21" s="11" t="s">
        <v>97</v>
      </c>
      <c r="F21" s="11" t="s">
        <v>214</v>
      </c>
      <c r="G21" s="11" t="s">
        <v>264</v>
      </c>
      <c r="H21" s="11" t="s">
        <v>97</v>
      </c>
      <c r="I21" s="12" t="s">
        <v>99</v>
      </c>
      <c r="J21" s="18" t="s">
        <v>96</v>
      </c>
      <c r="K21" s="15"/>
      <c r="S21" s="8"/>
    </row>
    <row r="22" spans="1:19" ht="40.5" customHeight="1" x14ac:dyDescent="0.25">
      <c r="A22" s="9">
        <f t="shared" si="0"/>
        <v>18</v>
      </c>
      <c r="B22" s="13" t="s">
        <v>100</v>
      </c>
      <c r="C22" s="16" t="s">
        <v>9</v>
      </c>
      <c r="D22" s="10" t="s">
        <v>87</v>
      </c>
      <c r="E22" s="11" t="s">
        <v>101</v>
      </c>
      <c r="F22" s="11" t="s">
        <v>202</v>
      </c>
      <c r="G22" s="11" t="s">
        <v>263</v>
      </c>
      <c r="H22" s="11" t="s">
        <v>101</v>
      </c>
      <c r="I22" s="11" t="s">
        <v>101</v>
      </c>
      <c r="J22" s="18" t="s">
        <v>102</v>
      </c>
      <c r="K22" s="15"/>
      <c r="S22" s="8"/>
    </row>
    <row r="23" spans="1:19" ht="40.5" customHeight="1" x14ac:dyDescent="0.25">
      <c r="A23" s="9">
        <f t="shared" si="0"/>
        <v>19</v>
      </c>
      <c r="B23" s="13" t="s">
        <v>103</v>
      </c>
      <c r="C23" s="16" t="s">
        <v>30</v>
      </c>
      <c r="D23" s="10" t="s">
        <v>105</v>
      </c>
      <c r="E23" s="11" t="s">
        <v>104</v>
      </c>
      <c r="F23" s="11" t="s">
        <v>224</v>
      </c>
      <c r="G23" s="11" t="s">
        <v>262</v>
      </c>
      <c r="H23" s="11" t="s">
        <v>104</v>
      </c>
      <c r="I23" s="12" t="s">
        <v>106</v>
      </c>
      <c r="J23" s="18" t="s">
        <v>107</v>
      </c>
      <c r="K23" s="15"/>
      <c r="S23" s="8"/>
    </row>
    <row r="24" spans="1:19" ht="40.5" customHeight="1" x14ac:dyDescent="0.25">
      <c r="A24" s="9">
        <f t="shared" ref="A24:A32" si="1">A23+1</f>
        <v>20</v>
      </c>
      <c r="B24" s="13" t="s">
        <v>108</v>
      </c>
      <c r="C24" s="16" t="s">
        <v>36</v>
      </c>
      <c r="D24" s="10" t="s">
        <v>105</v>
      </c>
      <c r="E24" s="11" t="s">
        <v>109</v>
      </c>
      <c r="F24" s="11" t="s">
        <v>235</v>
      </c>
      <c r="G24" s="11" t="s">
        <v>235</v>
      </c>
      <c r="H24" s="11" t="s">
        <v>109</v>
      </c>
      <c r="I24" s="12" t="s">
        <v>110</v>
      </c>
      <c r="J24" s="18" t="s">
        <v>111</v>
      </c>
      <c r="K24" s="15"/>
      <c r="S24" s="8"/>
    </row>
    <row r="25" spans="1:19" ht="40.5" customHeight="1" x14ac:dyDescent="0.25">
      <c r="A25" s="9">
        <f t="shared" si="1"/>
        <v>21</v>
      </c>
      <c r="B25" s="13" t="s">
        <v>112</v>
      </c>
      <c r="C25" s="16" t="s">
        <v>36</v>
      </c>
      <c r="D25" s="10" t="s">
        <v>78</v>
      </c>
      <c r="E25" s="11" t="s">
        <v>113</v>
      </c>
      <c r="F25" s="11" t="s">
        <v>219</v>
      </c>
      <c r="G25" s="11" t="s">
        <v>268</v>
      </c>
      <c r="H25" s="11" t="s">
        <v>113</v>
      </c>
      <c r="I25" s="12" t="s">
        <v>114</v>
      </c>
      <c r="J25" s="18" t="s">
        <v>115</v>
      </c>
      <c r="K25" s="15"/>
      <c r="S25" s="8"/>
    </row>
    <row r="26" spans="1:19" ht="40.5" customHeight="1" x14ac:dyDescent="0.25">
      <c r="A26" s="9">
        <f t="shared" si="1"/>
        <v>22</v>
      </c>
      <c r="B26" s="13" t="s">
        <v>116</v>
      </c>
      <c r="C26" s="16" t="s">
        <v>117</v>
      </c>
      <c r="D26" s="10" t="s">
        <v>118</v>
      </c>
      <c r="E26" s="11" t="s">
        <v>119</v>
      </c>
      <c r="F26" s="11" t="s">
        <v>241</v>
      </c>
      <c r="G26" s="11" t="s">
        <v>267</v>
      </c>
      <c r="H26" s="11" t="s">
        <v>119</v>
      </c>
      <c r="I26" s="12" t="s">
        <v>120</v>
      </c>
      <c r="J26" s="18" t="s">
        <v>121</v>
      </c>
      <c r="K26" s="15"/>
      <c r="S26" s="8"/>
    </row>
    <row r="27" spans="1:19" ht="40.5" customHeight="1" x14ac:dyDescent="0.25">
      <c r="A27" s="9">
        <f t="shared" si="1"/>
        <v>23</v>
      </c>
      <c r="B27" s="13" t="s">
        <v>122</v>
      </c>
      <c r="C27" s="16" t="s">
        <v>9</v>
      </c>
      <c r="D27" s="10" t="s">
        <v>53</v>
      </c>
      <c r="E27" s="11" t="s">
        <v>123</v>
      </c>
      <c r="F27" s="11" t="s">
        <v>216</v>
      </c>
      <c r="G27" s="11" t="s">
        <v>266</v>
      </c>
      <c r="H27" s="11" t="s">
        <v>123</v>
      </c>
      <c r="I27" s="12" t="s">
        <v>124</v>
      </c>
      <c r="J27" s="18" t="s">
        <v>125</v>
      </c>
      <c r="K27" s="15"/>
      <c r="S27" s="8"/>
    </row>
    <row r="28" spans="1:19" ht="40.5" customHeight="1" x14ac:dyDescent="0.25">
      <c r="A28" s="9">
        <f t="shared" si="1"/>
        <v>24</v>
      </c>
      <c r="B28" s="13" t="s">
        <v>126</v>
      </c>
      <c r="C28" s="16" t="s">
        <v>36</v>
      </c>
      <c r="D28" s="10" t="s">
        <v>78</v>
      </c>
      <c r="E28" s="11" t="s">
        <v>127</v>
      </c>
      <c r="F28" s="11" t="s">
        <v>223</v>
      </c>
      <c r="G28" s="11" t="s">
        <v>272</v>
      </c>
      <c r="H28" s="11" t="s">
        <v>127</v>
      </c>
      <c r="I28" s="12" t="s">
        <v>128</v>
      </c>
      <c r="J28" s="18" t="s">
        <v>129</v>
      </c>
      <c r="K28" s="15"/>
      <c r="S28" s="8"/>
    </row>
    <row r="29" spans="1:19" ht="40.5" customHeight="1" x14ac:dyDescent="0.25">
      <c r="A29" s="9">
        <f t="shared" si="1"/>
        <v>25</v>
      </c>
      <c r="B29" s="13" t="s">
        <v>130</v>
      </c>
      <c r="C29" s="16" t="s">
        <v>36</v>
      </c>
      <c r="D29" s="10" t="s">
        <v>73</v>
      </c>
      <c r="E29" s="11" t="s">
        <v>131</v>
      </c>
      <c r="F29" s="11" t="s">
        <v>203</v>
      </c>
      <c r="G29" s="11" t="s">
        <v>271</v>
      </c>
      <c r="H29" s="11" t="s">
        <v>131</v>
      </c>
      <c r="I29" s="12" t="s">
        <v>132</v>
      </c>
      <c r="J29" s="18" t="s">
        <v>133</v>
      </c>
      <c r="K29" s="15"/>
      <c r="S29" s="8"/>
    </row>
    <row r="30" spans="1:19" ht="40.5" customHeight="1" x14ac:dyDescent="0.25">
      <c r="A30" s="9">
        <f t="shared" si="1"/>
        <v>26</v>
      </c>
      <c r="B30" s="13" t="s">
        <v>134</v>
      </c>
      <c r="C30" s="16" t="s">
        <v>30</v>
      </c>
      <c r="D30" s="10" t="s">
        <v>135</v>
      </c>
      <c r="E30" s="11" t="s">
        <v>136</v>
      </c>
      <c r="F30" s="11" t="s">
        <v>204</v>
      </c>
      <c r="G30" s="11" t="s">
        <v>270</v>
      </c>
      <c r="H30" s="11" t="s">
        <v>136</v>
      </c>
      <c r="I30" s="12" t="s">
        <v>137</v>
      </c>
      <c r="J30" s="18" t="s">
        <v>138</v>
      </c>
      <c r="K30" s="15"/>
      <c r="S30" s="8"/>
    </row>
    <row r="31" spans="1:19" ht="40.5" customHeight="1" x14ac:dyDescent="0.25">
      <c r="A31" s="9">
        <f t="shared" si="1"/>
        <v>27</v>
      </c>
      <c r="B31" s="13" t="s">
        <v>139</v>
      </c>
      <c r="C31" s="16" t="s">
        <v>42</v>
      </c>
      <c r="D31" s="10" t="s">
        <v>78</v>
      </c>
      <c r="E31" s="11" t="s">
        <v>140</v>
      </c>
      <c r="F31" s="11" t="s">
        <v>232</v>
      </c>
      <c r="G31" s="11" t="s">
        <v>269</v>
      </c>
      <c r="H31" s="11" t="s">
        <v>140</v>
      </c>
      <c r="I31" s="12" t="s">
        <v>141</v>
      </c>
      <c r="J31" s="18" t="s">
        <v>142</v>
      </c>
      <c r="K31" s="15"/>
      <c r="S31" s="8"/>
    </row>
    <row r="32" spans="1:19" ht="40.5" customHeight="1" x14ac:dyDescent="0.25">
      <c r="A32" s="9">
        <f t="shared" si="1"/>
        <v>28</v>
      </c>
      <c r="B32" s="13" t="s">
        <v>143</v>
      </c>
      <c r="C32" s="16" t="s">
        <v>9</v>
      </c>
      <c r="D32" s="10" t="s">
        <v>145</v>
      </c>
      <c r="E32" s="11" t="s">
        <v>146</v>
      </c>
      <c r="F32" s="11" t="s">
        <v>227</v>
      </c>
      <c r="G32" s="11" t="s">
        <v>273</v>
      </c>
      <c r="H32" s="11" t="s">
        <v>146</v>
      </c>
      <c r="I32" s="12" t="s">
        <v>147</v>
      </c>
      <c r="J32" s="18" t="s">
        <v>144</v>
      </c>
      <c r="K32" s="15"/>
      <c r="S32" s="8"/>
    </row>
    <row r="33" spans="1:19" ht="40.5" customHeight="1" x14ac:dyDescent="0.25">
      <c r="A33" s="9">
        <f t="shared" ref="A33:A40" si="2">A32+1</f>
        <v>29</v>
      </c>
      <c r="B33" s="13" t="s">
        <v>148</v>
      </c>
      <c r="C33" s="16" t="s">
        <v>30</v>
      </c>
      <c r="D33" s="10" t="s">
        <v>68</v>
      </c>
      <c r="E33" s="11" t="s">
        <v>149</v>
      </c>
      <c r="F33" s="11" t="s">
        <v>228</v>
      </c>
      <c r="G33" s="11" t="s">
        <v>274</v>
      </c>
      <c r="H33" s="11" t="s">
        <v>149</v>
      </c>
      <c r="I33" s="12" t="s">
        <v>150</v>
      </c>
      <c r="J33" s="18" t="s">
        <v>151</v>
      </c>
      <c r="K33" s="15"/>
      <c r="S33" s="8"/>
    </row>
    <row r="34" spans="1:19" ht="40.5" customHeight="1" x14ac:dyDescent="0.25">
      <c r="A34" s="9">
        <f t="shared" si="2"/>
        <v>30</v>
      </c>
      <c r="B34" s="13" t="s">
        <v>152</v>
      </c>
      <c r="C34" s="16" t="s">
        <v>30</v>
      </c>
      <c r="D34" s="10" t="s">
        <v>154</v>
      </c>
      <c r="E34" s="11" t="s">
        <v>153</v>
      </c>
      <c r="F34" s="11" t="s">
        <v>230</v>
      </c>
      <c r="G34" s="11" t="s">
        <v>275</v>
      </c>
      <c r="H34" s="11" t="s">
        <v>153</v>
      </c>
      <c r="I34" s="12" t="s">
        <v>155</v>
      </c>
      <c r="J34" s="18" t="s">
        <v>156</v>
      </c>
      <c r="K34" s="15"/>
      <c r="S34" s="8"/>
    </row>
    <row r="35" spans="1:19" ht="40.5" customHeight="1" x14ac:dyDescent="0.25">
      <c r="A35" s="9">
        <f t="shared" si="2"/>
        <v>31</v>
      </c>
      <c r="B35" s="13" t="s">
        <v>157</v>
      </c>
      <c r="C35" s="16" t="s">
        <v>36</v>
      </c>
      <c r="D35" s="10" t="s">
        <v>158</v>
      </c>
      <c r="E35" s="11" t="s">
        <v>159</v>
      </c>
      <c r="F35" s="11" t="s">
        <v>217</v>
      </c>
      <c r="G35" s="11" t="s">
        <v>276</v>
      </c>
      <c r="H35" s="11" t="s">
        <v>159</v>
      </c>
      <c r="I35" s="12" t="s">
        <v>160</v>
      </c>
      <c r="J35" s="18" t="s">
        <v>161</v>
      </c>
      <c r="K35" s="15"/>
      <c r="S35" s="8"/>
    </row>
    <row r="36" spans="1:19" ht="40.5" customHeight="1" x14ac:dyDescent="0.25">
      <c r="A36" s="9">
        <f t="shared" si="2"/>
        <v>32</v>
      </c>
      <c r="B36" s="13" t="s">
        <v>162</v>
      </c>
      <c r="C36" s="16" t="s">
        <v>30</v>
      </c>
      <c r="D36" s="10" t="s">
        <v>163</v>
      </c>
      <c r="E36" s="11" t="s">
        <v>165</v>
      </c>
      <c r="F36" s="11" t="s">
        <v>233</v>
      </c>
      <c r="G36" s="11" t="s">
        <v>279</v>
      </c>
      <c r="H36" s="11" t="s">
        <v>165</v>
      </c>
      <c r="I36" s="12" t="s">
        <v>166</v>
      </c>
      <c r="J36" s="18" t="s">
        <v>164</v>
      </c>
      <c r="K36" s="15"/>
      <c r="S36" s="8"/>
    </row>
    <row r="37" spans="1:19" ht="40.5" customHeight="1" x14ac:dyDescent="0.25">
      <c r="A37" s="9">
        <f t="shared" si="2"/>
        <v>33</v>
      </c>
      <c r="B37" s="13" t="s">
        <v>167</v>
      </c>
      <c r="C37" s="16" t="s">
        <v>36</v>
      </c>
      <c r="D37" s="10" t="s">
        <v>62</v>
      </c>
      <c r="E37" s="11" t="s">
        <v>168</v>
      </c>
      <c r="F37" s="11" t="s">
        <v>211</v>
      </c>
      <c r="G37" s="11" t="s">
        <v>278</v>
      </c>
      <c r="H37" s="11" t="s">
        <v>168</v>
      </c>
      <c r="I37" s="12" t="s">
        <v>169</v>
      </c>
      <c r="J37" s="18" t="s">
        <v>170</v>
      </c>
      <c r="K37" s="15"/>
      <c r="S37" s="8"/>
    </row>
    <row r="38" spans="1:19" ht="51" customHeight="1" x14ac:dyDescent="0.25">
      <c r="A38" s="9">
        <f t="shared" si="2"/>
        <v>34</v>
      </c>
      <c r="B38" s="13" t="s">
        <v>171</v>
      </c>
      <c r="C38" s="16" t="s">
        <v>42</v>
      </c>
      <c r="D38" s="10" t="s">
        <v>172</v>
      </c>
      <c r="E38" s="11" t="s">
        <v>173</v>
      </c>
      <c r="F38" s="11" t="s">
        <v>205</v>
      </c>
      <c r="G38" s="11" t="s">
        <v>277</v>
      </c>
      <c r="H38" s="11" t="s">
        <v>173</v>
      </c>
      <c r="I38" s="12" t="s">
        <v>174</v>
      </c>
      <c r="J38" s="18" t="s">
        <v>175</v>
      </c>
      <c r="K38" s="15"/>
      <c r="S38" s="8"/>
    </row>
    <row r="39" spans="1:19" ht="40.5" customHeight="1" x14ac:dyDescent="0.25">
      <c r="A39" s="9">
        <f t="shared" si="2"/>
        <v>35</v>
      </c>
      <c r="B39" s="13" t="s">
        <v>176</v>
      </c>
      <c r="C39" s="16" t="s">
        <v>9</v>
      </c>
      <c r="D39" s="10" t="s">
        <v>10</v>
      </c>
      <c r="E39" s="11" t="s">
        <v>177</v>
      </c>
      <c r="F39" s="11" t="s">
        <v>210</v>
      </c>
      <c r="G39" s="11" t="s">
        <v>280</v>
      </c>
      <c r="H39" s="11" t="s">
        <v>177</v>
      </c>
      <c r="I39" s="12" t="s">
        <v>178</v>
      </c>
      <c r="J39" s="18" t="s">
        <v>179</v>
      </c>
      <c r="K39" s="15"/>
      <c r="S39" s="8"/>
    </row>
    <row r="40" spans="1:19" ht="40.5" customHeight="1" x14ac:dyDescent="0.25">
      <c r="A40" s="9">
        <f t="shared" si="2"/>
        <v>36</v>
      </c>
      <c r="B40" s="13" t="s">
        <v>180</v>
      </c>
      <c r="C40" s="16" t="s">
        <v>36</v>
      </c>
      <c r="D40" s="10" t="s">
        <v>181</v>
      </c>
      <c r="E40" s="11" t="s">
        <v>182</v>
      </c>
      <c r="F40" s="11" t="s">
        <v>226</v>
      </c>
      <c r="G40" s="11" t="s">
        <v>245</v>
      </c>
      <c r="H40" s="11" t="s">
        <v>182</v>
      </c>
      <c r="I40" s="12" t="s">
        <v>183</v>
      </c>
      <c r="J40" s="18" t="s">
        <v>184</v>
      </c>
      <c r="K40" s="15"/>
      <c r="S40" s="8"/>
    </row>
    <row r="41" spans="1:19" ht="40.5" customHeight="1" x14ac:dyDescent="0.25">
      <c r="A41" s="9">
        <f t="shared" ref="A41:A44" si="3">A40+1</f>
        <v>37</v>
      </c>
      <c r="B41" s="13" t="s">
        <v>185</v>
      </c>
      <c r="C41" s="16" t="s">
        <v>36</v>
      </c>
      <c r="D41" s="10" t="s">
        <v>98</v>
      </c>
      <c r="E41" s="11" t="s">
        <v>186</v>
      </c>
      <c r="F41" s="11" t="s">
        <v>207</v>
      </c>
      <c r="G41" s="11" t="s">
        <v>249</v>
      </c>
      <c r="H41" s="11" t="s">
        <v>186</v>
      </c>
      <c r="I41" s="12" t="s">
        <v>187</v>
      </c>
      <c r="J41" s="18" t="s">
        <v>188</v>
      </c>
      <c r="K41" s="15"/>
      <c r="S41" s="8"/>
    </row>
    <row r="42" spans="1:19" ht="40.5" customHeight="1" x14ac:dyDescent="0.25">
      <c r="A42" s="9">
        <f t="shared" si="3"/>
        <v>38</v>
      </c>
      <c r="B42" s="13" t="s">
        <v>189</v>
      </c>
      <c r="C42" s="16" t="s">
        <v>190</v>
      </c>
      <c r="D42" s="10" t="s">
        <v>78</v>
      </c>
      <c r="E42" s="11" t="s">
        <v>191</v>
      </c>
      <c r="F42" s="11" t="s">
        <v>213</v>
      </c>
      <c r="G42" s="11" t="s">
        <v>244</v>
      </c>
      <c r="H42" s="11" t="s">
        <v>191</v>
      </c>
      <c r="I42" s="12" t="s">
        <v>192</v>
      </c>
      <c r="J42" s="18" t="s">
        <v>193</v>
      </c>
      <c r="K42" s="15"/>
      <c r="S42" s="8"/>
    </row>
    <row r="43" spans="1:19" ht="90.75" customHeight="1" x14ac:dyDescent="0.25">
      <c r="A43" s="9">
        <f t="shared" si="3"/>
        <v>39</v>
      </c>
      <c r="B43" s="13" t="s">
        <v>194</v>
      </c>
      <c r="C43" s="16" t="s">
        <v>9</v>
      </c>
      <c r="D43" s="10" t="s">
        <v>87</v>
      </c>
      <c r="E43" s="11" t="s">
        <v>195</v>
      </c>
      <c r="F43" s="11" t="s">
        <v>212</v>
      </c>
      <c r="G43" s="11" t="s">
        <v>243</v>
      </c>
      <c r="H43" s="11" t="s">
        <v>195</v>
      </c>
      <c r="I43" s="11" t="s">
        <v>195</v>
      </c>
      <c r="J43" s="18" t="s">
        <v>196</v>
      </c>
      <c r="K43" s="15"/>
      <c r="S43" s="8"/>
    </row>
    <row r="44" spans="1:19" ht="40.5" customHeight="1" x14ac:dyDescent="0.25">
      <c r="A44" s="9">
        <f t="shared" si="3"/>
        <v>40</v>
      </c>
      <c r="B44" s="13" t="s">
        <v>197</v>
      </c>
      <c r="C44" s="16" t="s">
        <v>36</v>
      </c>
      <c r="D44" s="10" t="s">
        <v>181</v>
      </c>
      <c r="E44" s="11" t="s">
        <v>199</v>
      </c>
      <c r="F44" s="11" t="s">
        <v>240</v>
      </c>
      <c r="G44" s="11" t="s">
        <v>242</v>
      </c>
      <c r="H44" s="11" t="s">
        <v>199</v>
      </c>
      <c r="I44" s="12" t="s">
        <v>200</v>
      </c>
      <c r="J44" s="18" t="s">
        <v>198</v>
      </c>
      <c r="K44" s="15"/>
      <c r="S44" s="8"/>
    </row>
    <row r="45" spans="1:19" x14ac:dyDescent="0.25">
      <c r="A45" s="21"/>
      <c r="B45" s="21"/>
      <c r="C45" s="21"/>
      <c r="D45" s="21"/>
      <c r="E45" s="21"/>
      <c r="F45" s="21"/>
      <c r="G45" s="21"/>
      <c r="H45" s="21"/>
      <c r="I45" s="12" t="s">
        <v>201</v>
      </c>
      <c r="S45" s="8"/>
    </row>
    <row r="48" spans="1:19" ht="107.2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</row>
    <row r="51" spans="8:8" x14ac:dyDescent="0.25">
      <c r="H51" t="s">
        <v>8</v>
      </c>
    </row>
  </sheetData>
  <mergeCells count="4">
    <mergeCell ref="A1:I1"/>
    <mergeCell ref="A2:I2"/>
    <mergeCell ref="A45:H45"/>
    <mergeCell ref="A48:I48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2026-06-03T08:39:08Z</dcterms:modified>
</cp:coreProperties>
</file>