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Расчет цены" sheetId="1" state="visible" r:id="rId1"/>
  </sheets>
  <definedNames>
    <definedName name="_xlnm.Print_Area" localSheetId="0">'Расчет цены'!$A$1:$J$16</definedName>
  </definedNames>
  <calcPr refMode="R1C1"/>
</workbook>
</file>

<file path=xl/sharedStrings.xml><?xml version="1.0" encoding="utf-8"?>
<sst xmlns="http://schemas.openxmlformats.org/spreadsheetml/2006/main" count="24" uniqueCount="24">
  <si>
    <t xml:space="preserve">ОБОСНОВАНИЕ НАЧАЛЬНОЙ (МАКСИМАЛЬНОЙ) ЦЕНЫ КОНТРАКТА</t>
  </si>
  <si>
    <t xml:space="preserve">Предмет контракта</t>
  </si>
  <si>
    <t xml:space="preserve">Оказание услуг по предоставлению прав (лицензии) на использование программного продукта Saby </t>
  </si>
  <si>
    <t xml:space="preserve">Основные характеристики объекта закупки:</t>
  </si>
  <si>
    <t xml:space="preserve">В соответствии с требованиями, указанными в техническом задании
</t>
  </si>
  <si>
    <t xml:space="preserve">Используемый метод определения НМЦК с обоснованием:</t>
  </si>
  <si>
    <t xml:space="preserve">Метод сопоставимых рыночных цен (анализа рынка).</t>
  </si>
  <si>
    <t xml:space="preserve">Расчет НМЦК</t>
  </si>
  <si>
    <t xml:space="preserve">Наименование товара</t>
  </si>
  <si>
    <t xml:space="preserve">Количество источников ценовой информации</t>
  </si>
  <si>
    <t xml:space="preserve">Цены поставщиков (исполнителей, подрядчиков) за единицу товара (работы, услуги), рублей</t>
  </si>
  <si>
    <t xml:space="preserve">Однородность совокупности значений выявленных цен, используемых в расчете НМЦК</t>
  </si>
  <si>
    <t xml:space="preserve">НМЦК, определяемая методом сопоставимых рыночных цен (анализа рынка)</t>
  </si>
  <si>
    <t xml:space="preserve">Коммерческое предложение № 1
(Вх. № 85
от 17.06.2026 г.)</t>
  </si>
  <si>
    <t xml:space="preserve">Коммерческое предложение № 2
(Вх. № 86
от 17.06.2026 г.)</t>
  </si>
  <si>
    <t xml:space="preserve">Коммерческое предложение № 3
(Вх. №87
от 17.06.2026 г.)</t>
  </si>
  <si>
    <t xml:space="preserve">Средняя арифметическая цена за единицу   </t>
  </si>
  <si>
    <t xml:space="preserve">Среднее квадратичное отклонение</t>
  </si>
  <si>
    <r>
      <t xml:space="preserve">коэффициент вариации цен V (%)           </t>
    </r>
    <r>
      <rPr>
        <i/>
        <sz val="12"/>
        <rFont val="Times New Roman"/>
      </rPr>
      <t xml:space="preserve">         (не должен превышать 33%)</t>
    </r>
  </si>
  <si>
    <t xml:space="preserve">ОБЩАЯ НМЦК, руб.</t>
  </si>
  <si>
    <t xml:space="preserve">Дата подготовки обоснования НМЦК: 19.06.2026</t>
  </si>
  <si>
    <t xml:space="preserve">Начальная (максимальная) цена контракта снижена Заказчиком, исходя из имеющегося объема финансового обеспечения и установлена Заказчиком в размере 12 000 (Двенадцать тысяч) рублей 00 копеек.</t>
  </si>
  <si>
    <t xml:space="preserve">Ф.И.О. исполнителя/контактный телефон</t>
  </si>
  <si>
    <t xml:space="preserve">Валькова Ульяна Васильевна
8 (8182) 28-88-51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</si>
</sst>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_р_._-;\-* #,##0.00_р_._-;_-* &quot;-&quot;??_р_._-;_-@_-"/>
    <numFmt numFmtId="161" formatCode="#,##0.00_р_."/>
  </numFmts>
  <fonts count="6">
    <font>
      <sz val="11.000000"/>
      <color theme="1"/>
      <name val="Calibri"/>
    </font>
    <font>
      <sz val="10.000000"/>
      <name val="Arial"/>
    </font>
    <font>
      <sz val="10.000000"/>
      <name val="Times New Roman"/>
    </font>
    <font>
      <sz val="12.000000"/>
      <name val="Times New Roman"/>
    </font>
    <font>
      <b/>
      <sz val="12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160" applyNumberFormat="1" applyFont="1" applyFill="0" applyBorder="0" applyProtection="0"/>
  </cellStyleXfs>
  <cellXfs count="50">
    <xf fontId="0" fillId="0" borderId="0" numFmtId="0" xfId="0"/>
    <xf fontId="2" fillId="0" borderId="0" numFmtId="0" xfId="0" applyFont="1"/>
    <xf fontId="3" fillId="0" borderId="0" numFmtId="0" xfId="0" applyFont="1"/>
    <xf fontId="4" fillId="0" borderId="0" numFmtId="0" xfId="0" applyFont="1" applyAlignment="1">
      <alignment horizontal="center"/>
    </xf>
    <xf fontId="4" fillId="0" borderId="1" numFmtId="0" xfId="0" applyFont="1" applyBorder="1" applyAlignment="1">
      <alignment horizontal="center" vertical="center" wrapText="1"/>
    </xf>
    <xf fontId="3" fillId="2" borderId="2" numFmtId="0" xfId="0" applyFont="1" applyFill="1" applyBorder="1" applyAlignment="1">
      <alignment horizontal="left" vertical="center" wrapText="1"/>
    </xf>
    <xf fontId="3" fillId="2" borderId="3" numFmtId="0" xfId="0" applyFont="1" applyFill="1" applyBorder="1" applyAlignment="1">
      <alignment horizontal="left" vertical="center" wrapText="1"/>
    </xf>
    <xf fontId="3" fillId="2" borderId="4" numFmtId="0" xfId="0" applyFont="1" applyFill="1" applyBorder="1" applyAlignment="1">
      <alignment horizontal="left" vertical="center" wrapText="1"/>
    </xf>
    <xf fontId="3" fillId="0" borderId="2" numFmtId="0" xfId="0" applyFont="1" applyBorder="1" applyAlignment="1">
      <alignment horizontal="left" vertical="center" wrapText="1"/>
    </xf>
    <xf fontId="3" fillId="0" borderId="3" numFmtId="0" xfId="0" applyFont="1" applyBorder="1" applyAlignment="1">
      <alignment horizontal="left" vertical="center" wrapText="1"/>
    </xf>
    <xf fontId="3" fillId="0" borderId="3" numFmtId="0" xfId="0" applyFont="1" applyBorder="1" applyAlignment="1">
      <alignment horizontal="left" vertical="center"/>
    </xf>
    <xf fontId="3" fillId="0" borderId="4" numFmtId="0" xfId="0" applyFont="1" applyBorder="1" applyAlignment="1">
      <alignment horizontal="left" vertical="center"/>
    </xf>
    <xf fontId="3" fillId="0" borderId="2" numFmtId="0" xfId="0" applyFont="1" applyBorder="1" applyAlignment="1">
      <alignment horizontal="left" vertical="top" wrapText="1"/>
    </xf>
    <xf fontId="3" fillId="0" borderId="3" numFmtId="0" xfId="0" applyFont="1" applyBorder="1" applyAlignment="1">
      <alignment horizontal="left" vertical="top" wrapText="1"/>
    </xf>
    <xf fontId="3" fillId="0" borderId="3" numFmtId="0" xfId="0" applyFont="1" applyBorder="1" applyAlignment="1">
      <alignment horizontal="left" vertical="top"/>
    </xf>
    <xf fontId="3" fillId="0" borderId="4" numFmtId="0" xfId="0" applyFont="1" applyBorder="1" applyAlignment="1">
      <alignment horizontal="left" vertical="top"/>
    </xf>
    <xf fontId="4" fillId="0" borderId="1" numFmtId="0" xfId="0" applyFont="1" applyBorder="1" applyAlignment="1">
      <alignment horizontal="center" vertical="center"/>
    </xf>
    <xf fontId="3" fillId="0" borderId="5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1" numFmtId="2" xfId="0" applyNumberFormat="1" applyFont="1" applyBorder="1" applyAlignment="1">
      <alignment horizontal="center" vertical="top" wrapText="1"/>
    </xf>
    <xf fontId="3" fillId="0" borderId="7" numFmtId="0" xfId="0" applyFont="1" applyBorder="1" applyAlignment="1">
      <alignment horizontal="center" vertical="top" wrapText="1"/>
    </xf>
    <xf fontId="3" fillId="0" borderId="8" numFmtId="0" xfId="0" applyFont="1" applyBorder="1" applyAlignment="1">
      <alignment horizontal="center" vertical="center" wrapText="1"/>
    </xf>
    <xf fontId="3" fillId="0" borderId="9" numFmtId="0" xfId="0" applyFont="1" applyBorder="1" applyAlignment="1">
      <alignment horizontal="center" vertical="center" wrapText="1"/>
    </xf>
    <xf fontId="3" fillId="0" borderId="9" numFmtId="161" xfId="0" applyNumberFormat="1" applyFont="1" applyBorder="1" applyAlignment="1">
      <alignment horizontal="center" vertical="center" wrapText="1"/>
    </xf>
    <xf fontId="3" fillId="0" borderId="0" numFmtId="161" xfId="0" applyNumberFormat="1" applyFont="1" applyAlignment="1">
      <alignment horizontal="center" vertical="center" wrapText="1"/>
    </xf>
    <xf fontId="3" fillId="0" borderId="8" numFmtId="161" xfId="0" applyNumberFormat="1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top" wrapText="1"/>
    </xf>
    <xf fontId="3" fillId="0" borderId="10" numFmtId="0" xfId="0" applyFont="1" applyBorder="1" applyAlignment="1">
      <alignment horizontal="center" vertical="top" wrapText="1"/>
    </xf>
    <xf fontId="5" fillId="0" borderId="2" numFmtId="0" xfId="0" applyFont="1" applyBorder="1" applyAlignment="1">
      <alignment horizontal="left" vertical="center" wrapText="1"/>
    </xf>
    <xf fontId="5" fillId="0" borderId="4" numFmtId="0" xfId="0" applyFont="1" applyBorder="1" applyAlignment="1">
      <alignment horizontal="left" vertical="center" wrapText="1"/>
    </xf>
    <xf fontId="5" fillId="0" borderId="7" numFmtId="2" xfId="0" applyNumberFormat="1" applyFont="1" applyBorder="1" applyAlignment="1">
      <alignment horizontal="center" vertical="center" wrapText="1"/>
    </xf>
    <xf fontId="5" fillId="0" borderId="7" numFmtId="4" xfId="0" applyNumberFormat="1" applyFont="1" applyBorder="1" applyAlignment="1">
      <alignment horizontal="center" vertical="center" wrapText="1"/>
    </xf>
    <xf fontId="4" fillId="0" borderId="1" numFmtId="161" xfId="0" applyNumberFormat="1" applyFont="1" applyBorder="1" applyAlignment="1">
      <alignment horizontal="center" vertical="center" wrapText="1"/>
    </xf>
    <xf fontId="3" fillId="0" borderId="1" numFmtId="4" xfId="0" applyNumberFormat="1" applyFont="1" applyBorder="1" applyAlignment="1">
      <alignment horizontal="center" vertical="center" wrapText="1"/>
    </xf>
    <xf fontId="3" fillId="0" borderId="1" numFmtId="2" xfId="0" applyNumberFormat="1" applyFont="1" applyBorder="1" applyAlignment="1">
      <alignment horizontal="center" vertical="center" wrapText="1"/>
    </xf>
    <xf fontId="2" fillId="0" borderId="0" numFmtId="0" xfId="0" applyFont="1" applyAlignment="1">
      <alignment horizontal="center" vertical="top"/>
    </xf>
    <xf fontId="4" fillId="0" borderId="2" numFmtId="0" xfId="0" applyFont="1" applyBorder="1" applyAlignment="1">
      <alignment horizontal="left" vertical="center" wrapText="1"/>
    </xf>
    <xf fontId="4" fillId="0" borderId="4" numFmtId="0" xfId="0" applyFont="1" applyBorder="1" applyAlignment="1">
      <alignment horizontal="left" vertical="center" wrapText="1"/>
    </xf>
    <xf fontId="4" fillId="0" borderId="1" numFmtId="4" xfId="0" applyNumberFormat="1" applyFont="1" applyBorder="1" applyAlignment="1">
      <alignment horizontal="center" vertical="center" wrapText="1"/>
    </xf>
    <xf fontId="3" fillId="0" borderId="1" numFmtId="0" xfId="0" applyFont="1" applyBorder="1" applyAlignment="1">
      <alignment vertical="center" wrapText="1"/>
    </xf>
    <xf fontId="3" fillId="2" borderId="1" numFmtId="0" xfId="0" applyFont="1" applyFill="1" applyBorder="1" applyAlignment="1" applyProtection="1">
      <alignment horizontal="right" vertical="center" wrapText="1"/>
      <protection locked="0"/>
    </xf>
    <xf fontId="4" fillId="0" borderId="0" numFmtId="0" xfId="0" applyFont="1" applyAlignment="1">
      <alignment vertical="center" wrapText="1"/>
    </xf>
    <xf fontId="5" fillId="0" borderId="0" numFmtId="0" xfId="0" applyFont="1" applyAlignment="1">
      <alignment horizontal="left" vertical="center" wrapText="1"/>
    </xf>
    <xf fontId="5" fillId="0" borderId="0" numFmtId="0" xfId="0" applyFont="1" applyAlignment="1" applyProtection="1">
      <alignment vertical="center"/>
      <protection locked="0"/>
    </xf>
    <xf fontId="2" fillId="0" borderId="0" numFmtId="0" xfId="0" applyFont="1" applyAlignment="1">
      <alignment wrapText="1"/>
    </xf>
    <xf fontId="1" fillId="0" borderId="0" numFmtId="160" xfId="1" applyNumberFormat="1" applyFont="1"/>
    <xf fontId="2" fillId="0" borderId="0" numFmtId="160" xfId="0" applyNumberFormat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zoomScale="100" workbookViewId="0">
      <selection activeCell="J9" activeCellId="0" sqref="J9"/>
    </sheetView>
  </sheetViews>
  <sheetFormatPr defaultRowHeight="14.25"/>
  <cols>
    <col customWidth="1" min="1" max="1" style="1" width="31"/>
    <col customWidth="1" min="2" max="2" style="1" width="14.7109375"/>
    <col customWidth="1" min="3" max="3" style="1" width="13.7109375"/>
    <col customWidth="1" min="4" max="4" style="1" width="15"/>
    <col customWidth="1" min="5" max="5" style="1" width="14.85546875"/>
    <col customWidth="1" min="6" max="6" style="1" width="16.140625"/>
    <col customWidth="1" min="7" max="7" style="1" width="15.5703125"/>
    <col customWidth="1" min="8" max="8" style="1" width="15.42578125"/>
    <col customWidth="1" min="9" max="9" style="1" width="14.28515625"/>
    <col customWidth="1" min="10" max="10" style="1" width="26.7109375"/>
    <col min="11" max="16384" style="1" width="9.140625"/>
  </cols>
  <sheetData>
    <row r="1" ht="15">
      <c r="G1" s="2"/>
      <c r="H1" s="2"/>
      <c r="I1" s="2"/>
      <c r="J1" s="2"/>
    </row>
    <row r="2" ht="1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ht="15">
      <c r="A3" s="3"/>
      <c r="B3" s="3"/>
      <c r="C3" s="3"/>
      <c r="D3" s="3"/>
      <c r="E3" s="3"/>
      <c r="F3" s="3"/>
      <c r="G3" s="3"/>
      <c r="H3" s="3"/>
      <c r="I3" s="3"/>
      <c r="J3" s="3"/>
    </row>
    <row r="4" ht="24.75" customHeight="1">
      <c r="A4" s="4" t="s">
        <v>1</v>
      </c>
      <c r="B4" s="4"/>
      <c r="C4" s="4"/>
      <c r="D4" s="4"/>
      <c r="E4" s="5" t="s">
        <v>2</v>
      </c>
      <c r="F4" s="6"/>
      <c r="G4" s="6"/>
      <c r="H4" s="6"/>
      <c r="I4" s="6"/>
      <c r="J4" s="7"/>
    </row>
    <row r="5" ht="36" customHeight="1">
      <c r="A5" s="4" t="s">
        <v>3</v>
      </c>
      <c r="B5" s="4"/>
      <c r="C5" s="4"/>
      <c r="D5" s="4"/>
      <c r="E5" s="8" t="s">
        <v>4</v>
      </c>
      <c r="F5" s="9"/>
      <c r="G5" s="10"/>
      <c r="H5" s="10"/>
      <c r="I5" s="10"/>
      <c r="J5" s="11"/>
    </row>
    <row r="6" ht="16.5" customHeight="1">
      <c r="A6" s="4" t="s">
        <v>5</v>
      </c>
      <c r="B6" s="4"/>
      <c r="C6" s="4"/>
      <c r="D6" s="4"/>
      <c r="E6" s="12" t="s">
        <v>6</v>
      </c>
      <c r="F6" s="13"/>
      <c r="G6" s="14"/>
      <c r="H6" s="14"/>
      <c r="I6" s="14"/>
      <c r="J6" s="15"/>
    </row>
    <row r="7" ht="24" customHeight="1">
      <c r="A7" s="16" t="s">
        <v>7</v>
      </c>
      <c r="B7" s="16"/>
      <c r="C7" s="16"/>
      <c r="D7" s="16"/>
      <c r="E7" s="16"/>
      <c r="F7" s="16"/>
      <c r="G7" s="16"/>
      <c r="H7" s="16"/>
      <c r="I7" s="16"/>
      <c r="J7" s="16"/>
    </row>
    <row r="8" ht="64.5" customHeight="1">
      <c r="A8" s="17" t="s">
        <v>8</v>
      </c>
      <c r="B8" s="18"/>
      <c r="C8" s="19" t="s">
        <v>9</v>
      </c>
      <c r="D8" s="20" t="s">
        <v>10</v>
      </c>
      <c r="E8" s="21"/>
      <c r="F8" s="21"/>
      <c r="G8" s="22" t="s">
        <v>11</v>
      </c>
      <c r="H8" s="22"/>
      <c r="I8" s="22"/>
      <c r="J8" s="23" t="s">
        <v>12</v>
      </c>
    </row>
    <row r="9" ht="166.5" customHeight="1">
      <c r="A9" s="24"/>
      <c r="B9" s="25"/>
      <c r="C9" s="19"/>
      <c r="D9" s="26" t="s">
        <v>13</v>
      </c>
      <c r="E9" s="27" t="s">
        <v>14</v>
      </c>
      <c r="F9" s="28" t="s">
        <v>15</v>
      </c>
      <c r="G9" s="29" t="s">
        <v>16</v>
      </c>
      <c r="H9" s="29" t="s">
        <v>17</v>
      </c>
      <c r="I9" s="29" t="s">
        <v>18</v>
      </c>
      <c r="J9" s="30"/>
    </row>
    <row r="10" s="1" customFormat="1" ht="51" customHeight="1">
      <c r="A10" s="31" t="s">
        <v>2</v>
      </c>
      <c r="B10" s="32"/>
      <c r="C10" s="19">
        <v>3</v>
      </c>
      <c r="D10" s="33">
        <v>11900</v>
      </c>
      <c r="E10" s="33">
        <v>12100</v>
      </c>
      <c r="F10" s="34">
        <v>12100</v>
      </c>
      <c r="G10" s="35">
        <f>(D10+E10+F10)/C10</f>
        <v>12033.333333333334</v>
      </c>
      <c r="H10" s="36">
        <f>SQRT((POWER(D10-G10,2)+POWER(E10-G10,2)+POWER(F10-G10,2))/(C10-1))</f>
        <v>115.47005383792516</v>
      </c>
      <c r="I10" s="37">
        <f>H10/G10*100</f>
        <v>0.95958493494120634</v>
      </c>
      <c r="J10" s="35">
        <v>12000</v>
      </c>
    </row>
    <row r="11" s="38" customFormat="1" ht="16.5" customHeight="1">
      <c r="A11" s="39" t="s">
        <v>19</v>
      </c>
      <c r="B11" s="40"/>
      <c r="C11" s="4"/>
      <c r="D11" s="41"/>
      <c r="E11" s="41"/>
      <c r="F11" s="41"/>
      <c r="G11" s="4"/>
      <c r="H11" s="42"/>
      <c r="I11" s="42"/>
      <c r="J11" s="41">
        <f>J10</f>
        <v>12000</v>
      </c>
    </row>
    <row r="12" s="38" customFormat="1" ht="15.75">
      <c r="A12" s="43" t="s">
        <v>20</v>
      </c>
      <c r="B12" s="43"/>
      <c r="C12" s="43"/>
      <c r="D12" s="43"/>
      <c r="E12" s="43"/>
      <c r="F12" s="43"/>
      <c r="G12" s="43"/>
      <c r="H12" s="43"/>
      <c r="I12" s="43"/>
      <c r="J12" s="43"/>
    </row>
    <row r="13" s="38" customFormat="1" ht="15">
      <c r="A13" s="44"/>
      <c r="B13" s="44"/>
      <c r="C13" s="44"/>
      <c r="D13" s="44"/>
      <c r="E13" s="44"/>
      <c r="F13" s="44"/>
      <c r="H13" s="1"/>
      <c r="I13" s="1"/>
      <c r="J13" s="1"/>
    </row>
    <row r="14" s="38" customFormat="1" ht="35.25" customHeight="1">
      <c r="A14" s="45" t="s">
        <v>21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="38" customFormat="1" ht="16.5" customHeight="1">
      <c r="A15" s="1" t="s">
        <v>22</v>
      </c>
      <c r="B15" s="2"/>
      <c r="C15" s="2"/>
      <c r="D15" s="2"/>
      <c r="E15" s="2"/>
      <c r="F15" s="2"/>
      <c r="H15" s="1"/>
      <c r="I15" s="1"/>
      <c r="J15" s="1"/>
    </row>
    <row r="16" s="46" customFormat="1" ht="26.25" customHeight="1">
      <c r="A16" s="47" t="s">
        <v>23</v>
      </c>
      <c r="B16" s="1"/>
      <c r="C16" s="1"/>
      <c r="D16" s="1"/>
      <c r="E16" s="1"/>
      <c r="F16" s="1"/>
      <c r="G16" s="1"/>
      <c r="H16" s="48"/>
      <c r="I16" s="1"/>
      <c r="J16" s="1"/>
    </row>
    <row r="17">
      <c r="H17" s="48"/>
    </row>
    <row r="18" ht="31.5" customHeight="1">
      <c r="H18" s="48"/>
    </row>
    <row r="19" ht="15.75" customHeight="1">
      <c r="H19" s="48"/>
    </row>
    <row r="20" ht="15.75" customHeight="1"/>
    <row r="21" ht="15.75" customHeight="1">
      <c r="H21" s="48"/>
      <c r="I21" s="49"/>
    </row>
    <row r="22">
      <c r="H22" s="49"/>
    </row>
    <row r="25">
      <c r="H25" s="48"/>
    </row>
  </sheetData>
  <sheetProtection autoFilter="1" deleteColumns="1" deleteRows="1" formatCells="1" formatColumns="1" formatRows="1" insertColumns="1" insertHyperlinks="1" insertRows="1" pivotTables="1" selectLockedCells="1" selectUnlockedCells="1" sheet="0" sort="1"/>
  <mergeCells count="17">
    <mergeCell ref="A2:J2"/>
    <mergeCell ref="A4:D4"/>
    <mergeCell ref="E4:J4"/>
    <mergeCell ref="A5:D5"/>
    <mergeCell ref="E5:J5"/>
    <mergeCell ref="A6:D6"/>
    <mergeCell ref="E6:J6"/>
    <mergeCell ref="A7:J7"/>
    <mergeCell ref="A8:B9"/>
    <mergeCell ref="C8:C9"/>
    <mergeCell ref="D8:F8"/>
    <mergeCell ref="G8:I8"/>
    <mergeCell ref="J8:J9"/>
    <mergeCell ref="A10:B10"/>
    <mergeCell ref="A11:B11"/>
    <mergeCell ref="A12:J12"/>
    <mergeCell ref="A14:K14"/>
  </mergeCells>
  <printOptions headings="0" gridLines="0"/>
  <pageMargins left="0.70866141732283472" right="0.47000000000000003" top="0.74803149606299213" bottom="0.74803149606299213" header="0.51181102362204722" footer="0.51181102362204722"/>
  <pageSetup paperSize="9" scale="79" firstPageNumber="0" fitToWidth="1" fitToHeight="1" pageOrder="downThenOver" orientation="landscape" usePrinterDefaults="1" blackAndWhite="0" draft="0" cellComments="none" useFirstPageNumber="0" errors="displayed" horizontalDpi="300" verticalDpi="300" copies="1"/>
  <headerFooter/>
  <rowBreaks count="1" manualBreakCount="1">
    <brk id="16" man="1" max="1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valkova.uv</cp:lastModifiedBy>
  <cp:revision>4</cp:revision>
  <dcterms:created xsi:type="dcterms:W3CDTF">2014-02-03T17:42:58Z</dcterms:created>
  <dcterms:modified xsi:type="dcterms:W3CDTF">2026-06-21T11:36:55Z</dcterms:modified>
</cp:coreProperties>
</file>