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<sst xmlns="http://schemas.openxmlformats.org/spreadsheetml/2006/main" count="40" uniqueCount="31">
  <si>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26.08.2026
</t>
  </si>
  <si>
    <t>№ п/п</t>
  </si>
  <si>
    <t>Наименование и характеристики объекта закупки</t>
  </si>
  <si>
    <t xml:space="preserve">Ед. изм.              </t>
  </si>
  <si>
    <t>Кол-во</t>
  </si>
  <si>
    <t>Предложение  №470 от 26.08.2026</t>
  </si>
  <si>
    <t>Предложение  №471 от 26.08.2026</t>
  </si>
  <si>
    <t>Предложение  №472 от 26.08.2026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</si>
  <si>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</si>
  <si>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</si>
  <si>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</si>
  <si>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</si>
  <si>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Труба профильная 25х25х1.5 дл.6м</t>
  </si>
  <si>
    <t>шт</t>
  </si>
  <si>
    <t>Заглушка для труб 25х25мм</t>
  </si>
  <si>
    <t>ЛДСП 16мм 1 кл цвет Ольха</t>
  </si>
  <si>
    <t>Кромка 19/2мм Ольха</t>
  </si>
  <si>
    <t>м</t>
  </si>
  <si>
    <t>Полимерная краска порошковая RAL 9005 матовая</t>
  </si>
  <si>
    <t>кг</t>
  </si>
  <si>
    <t>Проволока омедненная 1,2 5 кг</t>
  </si>
  <si>
    <t>Болт М6х45</t>
  </si>
  <si>
    <t>Гайка М6</t>
  </si>
  <si>
    <t>итого:</t>
  </si>
  <si>
    <t>В результате анализа предоставленных данных определена стартовая цена товаров (работы, услуги)  равная минимальной цене: 84566 (восемьдесят четыре тысячи пятьсот шестьдесят шесть) рублей 00 копеек.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</si>
  <si>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</si>
  <si>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ОМТОПП и СП ЦТАО                                                                                                                                                                           В.Е.Малецких</t>
  </si>
  <si>
    <t xml:space="preserve">                             </t>
  </si>
  <si>
    <t>Экономист ОМТОУППиСП ЦТАО</t>
  </si>
  <si>
    <t>___________________________</t>
  </si>
  <si>
    <t>Э.Р.Васильева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</si>
</sst>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&quot;р.&quot;"/>
  </numFmts>
  <fonts count="28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0499893185216834"/>
      </left>
      <right/>
      <top style="thin">
        <color theme="0" tint="-0.0499893185216834"/>
      </top>
      <bottom/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0.0499893185216834"/>
      </left>
      <right/>
      <top/>
      <bottom style="thin">
        <color theme="0" tint="-0.0499893185216834"/>
      </bottom>
      <diagonal/>
    </border>
    <border>
      <left/>
      <right/>
      <top/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9" applyNumberFormat="0" applyFill="0" applyAlignment="0" applyProtection="0">
      <alignment vertical="center"/>
    </xf>
    <xf numFmtId="0" fontId="15" fillId="0" borderId="59" applyNumberFormat="0" applyFill="0" applyAlignment="0" applyProtection="0">
      <alignment vertical="center"/>
    </xf>
    <xf numFmtId="0" fontId="16" fillId="0" borderId="6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1" applyNumberFormat="0" applyAlignment="0" applyProtection="0">
      <alignment vertical="center"/>
    </xf>
    <xf numFmtId="0" fontId="18" fillId="5" borderId="62" applyNumberFormat="0" applyAlignment="0" applyProtection="0">
      <alignment vertical="center"/>
    </xf>
    <xf numFmtId="0" fontId="19" fillId="5" borderId="61" applyNumberFormat="0" applyAlignment="0" applyProtection="0">
      <alignment vertical="center"/>
    </xf>
    <xf numFmtId="0" fontId="20" fillId="6" borderId="63" applyNumberFormat="0" applyAlignment="0" applyProtection="0">
      <alignment vertical="center"/>
    </xf>
    <xf numFmtId="0" fontId="21" fillId="0" borderId="64" applyNumberFormat="0" applyFill="0" applyAlignment="0" applyProtection="0">
      <alignment vertical="center"/>
    </xf>
    <xf numFmtId="0" fontId="22" fillId="0" borderId="6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distributed"/>
    </xf>
    <xf numFmtId="0" fontId="4" fillId="0" borderId="2" xfId="0" applyFont="1" applyBorder="1" applyAlignment="1">
      <alignment horizontal="left" vertical="distributed"/>
    </xf>
    <xf numFmtId="0" fontId="0" fillId="0" borderId="3" xfId="0" applyBorder="1"/>
    <xf numFmtId="0" fontId="1" fillId="0" borderId="0" xfId="0" applyFont="1" applyAlignment="1">
      <alignment horizontal="justify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distributed"/>
    </xf>
    <xf numFmtId="0" fontId="4" fillId="0" borderId="0" xfId="0" applyFont="1" applyAlignment="1">
      <alignment horizontal="left" vertical="distributed"/>
    </xf>
    <xf numFmtId="0" fontId="0" fillId="0" borderId="5" xfId="0" applyBorder="1"/>
    <xf numFmtId="0" fontId="1" fillId="0" borderId="0" xfId="0" applyFont="1" applyAlignment="1">
      <alignment horizontal="left" vertical="distributed"/>
    </xf>
    <xf numFmtId="0" fontId="4" fillId="0" borderId="4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0" fillId="0" borderId="10" xfId="0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distributed" vertical="center"/>
    </xf>
    <xf numFmtId="0" fontId="4" fillId="0" borderId="15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178" fontId="4" fillId="2" borderId="25" xfId="0" applyNumberFormat="1" applyFont="1" applyFill="1" applyBorder="1" applyAlignment="1">
      <alignment horizontal="center" vertical="center" wrapText="1"/>
    </xf>
    <xf numFmtId="178" fontId="4" fillId="2" borderId="26" xfId="0" applyNumberFormat="1" applyFont="1" applyFill="1" applyBorder="1" applyAlignment="1">
      <alignment horizontal="center" vertical="center" wrapText="1"/>
    </xf>
    <xf numFmtId="178" fontId="4" fillId="2" borderId="27" xfId="0" applyNumberFormat="1" applyFont="1" applyFill="1" applyBorder="1" applyAlignment="1">
      <alignment horizontal="center" vertical="center" wrapText="1"/>
    </xf>
    <xf numFmtId="178" fontId="4" fillId="0" borderId="25" xfId="0" applyNumberFormat="1" applyFont="1" applyBorder="1" applyAlignment="1">
      <alignment horizontal="center" vertical="center" wrapText="1"/>
    </xf>
    <xf numFmtId="178" fontId="4" fillId="0" borderId="26" xfId="0" applyNumberFormat="1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1" fillId="0" borderId="28" xfId="0" applyFont="1" applyBorder="1"/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78" fontId="4" fillId="2" borderId="29" xfId="0" applyNumberFormat="1" applyFont="1" applyFill="1" applyBorder="1" applyAlignment="1">
      <alignment wrapText="1"/>
    </xf>
    <xf numFmtId="178" fontId="4" fillId="2" borderId="33" xfId="0" applyNumberFormat="1" applyFont="1" applyFill="1" applyBorder="1" applyAlignment="1">
      <alignment wrapText="1"/>
    </xf>
    <xf numFmtId="178" fontId="4" fillId="0" borderId="29" xfId="0" applyNumberFormat="1" applyFont="1" applyBorder="1" applyAlignment="1">
      <alignment wrapText="1"/>
    </xf>
    <xf numFmtId="178" fontId="4" fillId="0" borderId="33" xfId="0" applyNumberFormat="1" applyFont="1" applyBorder="1" applyAlignment="1">
      <alignment wrapText="1"/>
    </xf>
    <xf numFmtId="178" fontId="4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36" xfId="0" applyFont="1" applyBorder="1"/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178" fontId="4" fillId="0" borderId="37" xfId="0" applyNumberFormat="1" applyFont="1" applyBorder="1" applyAlignment="1">
      <alignment horizontal="center" vertical="center" wrapText="1"/>
    </xf>
    <xf numFmtId="178" fontId="4" fillId="2" borderId="38" xfId="0" applyNumberFormat="1" applyFont="1" applyFill="1" applyBorder="1" applyAlignment="1">
      <alignment wrapText="1"/>
    </xf>
    <xf numFmtId="178" fontId="4" fillId="0" borderId="38" xfId="0" applyNumberFormat="1" applyFont="1" applyBorder="1" applyAlignment="1">
      <alignment wrapText="1"/>
    </xf>
    <xf numFmtId="0" fontId="4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178" fontId="4" fillId="2" borderId="41" xfId="0" applyNumberFormat="1" applyFont="1" applyFill="1" applyBorder="1"/>
    <xf numFmtId="178" fontId="4" fillId="0" borderId="41" xfId="0" applyNumberFormat="1" applyFont="1" applyBorder="1"/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178" fontId="4" fillId="2" borderId="45" xfId="0" applyNumberFormat="1" applyFont="1" applyFill="1" applyBorder="1"/>
    <xf numFmtId="178" fontId="4" fillId="0" borderId="45" xfId="0" applyNumberFormat="1" applyFont="1" applyBorder="1"/>
    <xf numFmtId="4" fontId="4" fillId="0" borderId="0" xfId="0" applyNumberFormat="1" applyFont="1" applyAlignment="1">
      <alignment horizontal="center" vertical="center"/>
    </xf>
    <xf numFmtId="178" fontId="4" fillId="0" borderId="37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1" fillId="0" borderId="37" xfId="0" applyFont="1" applyBorder="1"/>
    <xf numFmtId="0" fontId="5" fillId="0" borderId="0" xfId="0" applyFont="1"/>
    <xf numFmtId="0" fontId="5" fillId="0" borderId="37" xfId="0" applyFont="1" applyBorder="1"/>
    <xf numFmtId="178" fontId="4" fillId="0" borderId="46" xfId="0" applyNumberFormat="1" applyFont="1" applyBorder="1"/>
    <xf numFmtId="178" fontId="4" fillId="0" borderId="38" xfId="0" applyNumberFormat="1" applyFont="1" applyBorder="1"/>
    <xf numFmtId="178" fontId="4" fillId="0" borderId="47" xfId="0" applyNumberFormat="1" applyFont="1" applyBorder="1"/>
    <xf numFmtId="4" fontId="4" fillId="0" borderId="47" xfId="0" applyNumberFormat="1" applyFont="1" applyBorder="1"/>
    <xf numFmtId="0" fontId="4" fillId="0" borderId="48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178" fontId="4" fillId="0" borderId="50" xfId="0" applyNumberFormat="1" applyFont="1" applyBorder="1"/>
    <xf numFmtId="178" fontId="4" fillId="0" borderId="51" xfId="0" applyNumberFormat="1" applyFont="1" applyBorder="1"/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left" vertical="distributed"/>
    </xf>
    <xf numFmtId="0" fontId="4" fillId="0" borderId="54" xfId="0" applyFont="1" applyBorder="1" applyAlignment="1">
      <alignment horizontal="left" vertical="distributed"/>
    </xf>
    <xf numFmtId="0" fontId="4" fillId="0" borderId="55" xfId="0" applyFont="1" applyBorder="1" applyAlignment="1">
      <alignment horizontal="left" vertical="distributed"/>
    </xf>
    <xf numFmtId="0" fontId="4" fillId="0" borderId="52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" fillId="0" borderId="8" xfId="0" applyFont="1" applyBorder="1"/>
    <xf numFmtId="178" fontId="1" fillId="0" borderId="10" xfId="0" applyNumberFormat="1" applyFont="1" applyBorder="1"/>
    <xf numFmtId="0" fontId="1" fillId="0" borderId="9" xfId="0" applyFont="1" applyBorder="1"/>
    <xf numFmtId="178" fontId="1" fillId="0" borderId="9" xfId="0" applyNumberFormat="1" applyFont="1" applyBorder="1"/>
    <xf numFmtId="0" fontId="1" fillId="0" borderId="38" xfId="0" applyFont="1" applyBorder="1"/>
    <xf numFmtId="4" fontId="1" fillId="0" borderId="10" xfId="0" applyNumberFormat="1" applyFont="1" applyBorder="1"/>
    <xf numFmtId="0" fontId="6" fillId="0" borderId="0" xfId="0" applyFont="1" applyAlignment="1">
      <alignment horizontal="justify"/>
    </xf>
    <xf numFmtId="0" fontId="1" fillId="0" borderId="56" xfId="0" applyFont="1" applyBorder="1"/>
    <xf numFmtId="0" fontId="1" fillId="0" borderId="57" xfId="0" applyFont="1" applyBorder="1"/>
    <xf numFmtId="0" fontId="4" fillId="2" borderId="0" xfId="0" applyFont="1" applyFill="1" applyAlignment="1">
      <alignment horizontal="justify" vertical="top"/>
    </xf>
    <xf numFmtId="0" fontId="4" fillId="0" borderId="0" xfId="0" applyFont="1" applyAlignment="1">
      <alignment horizontal="justify" vertical="top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95"/>
  <sheetViews>
    <sheetView tabSelected="1" workbookViewId="0">
      <selection activeCell="O21" sqref="O21:P21"/>
    </sheetView>
  </sheetViews>
  <sheetFormatPr defaultColWidth="9.1047619047619" defaultRowHeight="15" customHeight="1"/>
  <cols>
    <col min="1" max="1" width="4.33333333333333" style="1" customWidth="1"/>
    <col min="2" max="2" width="5.88571428571429" style="1" customWidth="1"/>
    <col min="3" max="5" width="9.1047619047619" style="1" customWidth="1"/>
    <col min="6" max="6" width="27.8857142857143" style="1" customWidth="1"/>
    <col min="7" max="7" width="7.33333333333333" style="1" customWidth="1"/>
    <col min="8" max="8" width="7.88571428571429" style="1" customWidth="1"/>
    <col min="9" max="9" width="10.6666666666667" style="1" customWidth="1"/>
    <col min="10" max="10" width="16.1047619047619" style="1" customWidth="1"/>
    <col min="11" max="11" width="10.1047619047619" style="1" customWidth="1"/>
    <col min="12" max="12" width="0.438095238095238" style="1" hidden="1" customWidth="1"/>
    <col min="13" max="13" width="2.43809523809524" style="1" hidden="1" customWidth="1"/>
    <col min="14" max="14" width="15" style="1" customWidth="1"/>
    <col min="15" max="15" width="10.8857142857143" style="1" customWidth="1"/>
    <col min="16" max="16" width="14" style="1" customWidth="1"/>
    <col min="17" max="17" width="11.3333333333333" style="1" customWidth="1"/>
    <col min="18" max="18" width="11" style="1" customWidth="1"/>
    <col min="19" max="37" width="9.1047619047619" style="1" customWidth="1"/>
    <col min="38" max="16384" width="9.1047619047619" style="1"/>
  </cols>
  <sheetData>
    <row r="2" ht="0.75" customHeight="1"/>
    <row r="3" ht="0.75" hidden="1" customHeight="1" spans="2:29">
      <c r="B3" s="2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38.25" customHeight="1" spans="2:29">
      <c r="B4" s="3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/>
    </row>
    <row r="5" ht="6" hidden="1" customHeight="1"/>
    <row r="6" ht="0.75" hidden="1" customHeight="1" spans="2:29">
      <c r="B6" s="6"/>
      <c r="C6" s="7"/>
      <c r="D6" s="7"/>
      <c r="E6" s="7"/>
      <c r="F6" s="7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10"/>
      <c r="S6" s="11"/>
    </row>
    <row r="7" ht="28.5" hidden="1" customHeight="1" spans="2:29">
      <c r="B7" s="12"/>
      <c r="C7" s="13"/>
      <c r="D7" s="13"/>
      <c r="E7" s="13"/>
      <c r="F7" s="13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  <c r="S7" s="15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ht="27.75" hidden="1" customHeight="1" spans="2:29">
      <c r="B8" s="12"/>
      <c r="C8" s="13"/>
      <c r="D8" s="13"/>
      <c r="E8" s="13"/>
      <c r="F8" s="13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6"/>
    </row>
    <row r="9" ht="26.25" hidden="1" customHeight="1" spans="2:29">
      <c r="B9" s="12"/>
      <c r="C9" s="13"/>
      <c r="D9" s="13"/>
      <c r="E9" s="13"/>
      <c r="F9" s="13"/>
      <c r="G9" s="14"/>
      <c r="H9" s="15"/>
      <c r="I9" s="15"/>
      <c r="J9" s="15"/>
      <c r="K9" s="15"/>
      <c r="L9" s="15"/>
      <c r="M9" s="15"/>
      <c r="N9" s="15"/>
      <c r="O9" s="15"/>
      <c r="P9" s="15"/>
      <c r="Q9" s="15"/>
      <c r="R9" s="16"/>
    </row>
    <row r="10" ht="28.5" hidden="1" customHeight="1" spans="2:29">
      <c r="B10" s="12"/>
      <c r="C10" s="13"/>
      <c r="D10" s="13"/>
      <c r="E10" s="13"/>
      <c r="F10" s="13"/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6"/>
    </row>
    <row r="11" ht="30" hidden="1" customHeight="1" spans="2:29">
      <c r="B11" s="12"/>
      <c r="C11" s="13"/>
      <c r="D11" s="13"/>
      <c r="E11" s="13"/>
      <c r="F11" s="13"/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6"/>
    </row>
    <row r="12" ht="30.75" hidden="1" customHeight="1" spans="2:29">
      <c r="B12" s="12"/>
      <c r="C12" s="13"/>
      <c r="D12" s="13"/>
      <c r="E12" s="13"/>
      <c r="F12" s="13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6"/>
    </row>
    <row r="13" ht="25.5" hidden="1" customHeight="1" spans="2:29">
      <c r="B13" s="12"/>
      <c r="C13" s="13"/>
      <c r="D13" s="13"/>
      <c r="E13" s="13"/>
      <c r="F13" s="13"/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6"/>
    </row>
    <row r="14" ht="26.25" hidden="1" customHeight="1" spans="2:29">
      <c r="B14" s="12"/>
      <c r="C14" s="13"/>
      <c r="D14" s="13"/>
      <c r="E14" s="13"/>
      <c r="F14" s="13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</row>
    <row r="15" ht="24.75" hidden="1" customHeight="1" spans="2:29">
      <c r="B15" s="12"/>
      <c r="C15" s="13"/>
      <c r="D15" s="13"/>
      <c r="E15" s="13"/>
      <c r="F15" s="13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</row>
    <row r="16" ht="24.75" hidden="1" customHeight="1" spans="2:29">
      <c r="B16" s="18"/>
      <c r="C16" s="19"/>
      <c r="D16" s="19"/>
      <c r="E16" s="19"/>
      <c r="F16" s="19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</row>
    <row r="17" ht="30" hidden="1" customHeight="1" spans="1:25">
      <c r="B17" s="18"/>
      <c r="C17" s="19"/>
      <c r="D17" s="19"/>
      <c r="E17" s="19"/>
      <c r="F17" s="19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6"/>
    </row>
    <row r="18" ht="30.75" hidden="1" customHeight="1" spans="1:25">
      <c r="B18" s="20"/>
      <c r="C18" s="21"/>
      <c r="D18" s="21"/>
      <c r="E18" s="21"/>
      <c r="F18" s="21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6"/>
    </row>
    <row r="19" ht="15.75" hidden="1" spans="1:25">
      <c r="B19" s="22"/>
      <c r="C19" s="23"/>
      <c r="D19" s="23"/>
      <c r="E19" s="23"/>
      <c r="F19" s="24"/>
      <c r="G19" s="22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5"/>
    </row>
    <row r="20" ht="15.75" hidden="1" spans="1:25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  <c r="R20" s="10"/>
    </row>
    <row r="21" ht="39" customHeight="1" spans="1:25">
      <c r="B21" s="28" t="s">
        <v>1</v>
      </c>
      <c r="C21" s="29" t="s">
        <v>2</v>
      </c>
      <c r="D21" s="30"/>
      <c r="E21" s="30"/>
      <c r="F21" s="31"/>
      <c r="G21" s="32" t="s">
        <v>3</v>
      </c>
      <c r="H21" s="33" t="s">
        <v>4</v>
      </c>
      <c r="I21" s="34" t="s">
        <v>5</v>
      </c>
      <c r="J21" s="35"/>
      <c r="K21" s="36" t="s">
        <v>6</v>
      </c>
      <c r="L21" s="37"/>
      <c r="M21" s="37"/>
      <c r="N21" s="38"/>
      <c r="O21" s="34" t="s">
        <v>7</v>
      </c>
      <c r="P21" s="35"/>
      <c r="Q21" s="39"/>
      <c r="R21" s="40"/>
    </row>
    <row r="22" ht="63.75" customHeight="1" spans="1:25">
      <c r="B22" s="41"/>
      <c r="C22" s="42"/>
      <c r="D22" s="43"/>
      <c r="E22" s="43"/>
      <c r="F22" s="44"/>
      <c r="G22" s="45"/>
      <c r="H22" s="46"/>
      <c r="I22" s="47" t="s">
        <v>8</v>
      </c>
      <c r="J22" s="48" t="s">
        <v>9</v>
      </c>
      <c r="K22" s="47" t="s">
        <v>8</v>
      </c>
      <c r="L22" s="47" t="s">
        <v>10</v>
      </c>
      <c r="M22" s="49" t="s">
        <v>11</v>
      </c>
      <c r="N22" s="47" t="s">
        <v>9</v>
      </c>
      <c r="O22" s="50" t="s">
        <v>8</v>
      </c>
      <c r="P22" s="51" t="s">
        <v>9</v>
      </c>
      <c r="Q22" s="52"/>
      <c r="R22" s="52"/>
    </row>
    <row r="23" ht="24" hidden="1" customHeight="1" spans="1:25">
      <c r="A23" s="53"/>
      <c r="B23" s="54"/>
      <c r="C23" s="55"/>
      <c r="D23" s="56"/>
      <c r="E23" s="56"/>
      <c r="F23" s="57"/>
      <c r="G23" s="54"/>
      <c r="H23" s="58"/>
      <c r="I23" s="59"/>
      <c r="J23" s="60"/>
      <c r="K23" s="59"/>
      <c r="L23" s="60"/>
      <c r="M23" s="59"/>
      <c r="N23" s="60"/>
      <c r="O23" s="61"/>
      <c r="P23" s="62"/>
      <c r="Q23" s="52"/>
      <c r="R23" s="63"/>
      <c r="S23" s="64"/>
      <c r="T23" s="64"/>
      <c r="V23" s="64"/>
      <c r="X23" s="64"/>
      <c r="Y23" s="65"/>
    </row>
    <row r="24" ht="0.9" customHeight="1" spans="1:25">
      <c r="B24" s="66"/>
      <c r="C24" s="67"/>
      <c r="D24" s="68"/>
      <c r="E24" s="68"/>
      <c r="F24" s="69"/>
      <c r="G24" s="54"/>
      <c r="H24" s="58"/>
      <c r="I24" s="60"/>
      <c r="J24" s="60"/>
      <c r="K24" s="60"/>
      <c r="L24" s="60"/>
      <c r="M24" s="60"/>
      <c r="N24" s="60"/>
      <c r="O24" s="62"/>
      <c r="P24" s="62"/>
      <c r="Q24" s="52"/>
      <c r="R24" s="70"/>
      <c r="S24" s="52"/>
      <c r="U24" s="52"/>
      <c r="W24" s="52"/>
      <c r="Y24" s="52"/>
    </row>
    <row r="25" ht="24" hidden="1" customHeight="1" spans="1:25">
      <c r="B25" s="66"/>
      <c r="C25" s="67"/>
      <c r="D25" s="68"/>
      <c r="E25" s="68"/>
      <c r="F25" s="69"/>
      <c r="G25" s="54"/>
      <c r="H25" s="58"/>
      <c r="I25" s="60"/>
      <c r="J25" s="60"/>
      <c r="K25" s="60"/>
      <c r="L25" s="60"/>
      <c r="M25" s="60"/>
      <c r="N25" s="60"/>
      <c r="O25" s="62"/>
      <c r="P25" s="62"/>
      <c r="Q25" s="52"/>
      <c r="R25" s="70"/>
      <c r="S25" s="52"/>
      <c r="U25" s="52"/>
      <c r="W25" s="52"/>
      <c r="Y25" s="52"/>
    </row>
    <row r="26" ht="24" hidden="1" customHeight="1" spans="1:25">
      <c r="B26" s="66"/>
      <c r="C26" s="67"/>
      <c r="D26" s="68"/>
      <c r="E26" s="68"/>
      <c r="F26" s="69"/>
      <c r="G26" s="54"/>
      <c r="H26" s="58"/>
      <c r="I26" s="60"/>
      <c r="J26" s="60"/>
      <c r="K26" s="60"/>
      <c r="L26" s="60"/>
      <c r="M26" s="60"/>
      <c r="N26" s="60"/>
      <c r="O26" s="62"/>
      <c r="P26" s="62"/>
      <c r="Q26" s="52"/>
      <c r="R26" s="70"/>
      <c r="S26" s="52"/>
      <c r="U26" s="52"/>
      <c r="W26" s="52"/>
      <c r="Y26" s="52"/>
    </row>
    <row r="27" ht="1.5" hidden="1" customHeight="1" spans="1:25">
      <c r="B27" s="54"/>
      <c r="C27" s="67"/>
      <c r="D27" s="68"/>
      <c r="E27" s="68"/>
      <c r="F27" s="69"/>
      <c r="G27" s="54"/>
      <c r="H27" s="58"/>
      <c r="I27" s="60"/>
      <c r="J27" s="60"/>
      <c r="K27" s="60"/>
      <c r="L27" s="60"/>
      <c r="M27" s="60"/>
      <c r="N27" s="60"/>
      <c r="O27" s="62"/>
      <c r="P27" s="62"/>
      <c r="Q27" s="52"/>
      <c r="R27" s="70"/>
      <c r="S27" s="52"/>
      <c r="U27" s="52"/>
      <c r="W27" s="52"/>
      <c r="Y27" s="52"/>
    </row>
    <row r="28" ht="24" hidden="1" customHeight="1" spans="1:25">
      <c r="B28" s="66"/>
      <c r="C28" s="67"/>
      <c r="D28" s="68"/>
      <c r="E28" s="68"/>
      <c r="F28" s="69"/>
      <c r="G28" s="54"/>
      <c r="H28" s="58"/>
      <c r="I28" s="60"/>
      <c r="J28" s="60"/>
      <c r="K28" s="60"/>
      <c r="L28" s="60"/>
      <c r="M28" s="60"/>
      <c r="N28" s="60"/>
      <c r="O28" s="62"/>
      <c r="P28" s="62"/>
      <c r="Q28" s="52"/>
      <c r="R28" s="70"/>
      <c r="S28" s="52"/>
      <c r="U28" s="52"/>
      <c r="W28" s="52"/>
      <c r="Y28" s="52"/>
    </row>
    <row r="29" ht="24" hidden="1" customHeight="1" spans="1:25">
      <c r="B29" s="66"/>
      <c r="C29" s="67"/>
      <c r="D29" s="68"/>
      <c r="E29" s="68"/>
      <c r="F29" s="69"/>
      <c r="G29" s="54"/>
      <c r="H29" s="58"/>
      <c r="I29" s="60"/>
      <c r="J29" s="60"/>
      <c r="K29" s="60"/>
      <c r="L29" s="60"/>
      <c r="M29" s="60"/>
      <c r="N29" s="60"/>
      <c r="O29" s="62"/>
      <c r="P29" s="62"/>
      <c r="Q29" s="52"/>
      <c r="R29" s="70"/>
      <c r="S29" s="52"/>
      <c r="U29" s="52"/>
      <c r="W29" s="52"/>
      <c r="Y29" s="52"/>
    </row>
    <row r="30" ht="24" hidden="1" customHeight="1" spans="1:25">
      <c r="B30" s="66"/>
      <c r="C30" s="67"/>
      <c r="D30" s="68"/>
      <c r="E30" s="68"/>
      <c r="F30" s="69"/>
      <c r="G30" s="54"/>
      <c r="H30" s="58"/>
      <c r="I30" s="60"/>
      <c r="J30" s="60"/>
      <c r="K30" s="60"/>
      <c r="L30" s="60"/>
      <c r="M30" s="60"/>
      <c r="N30" s="60"/>
      <c r="O30" s="62"/>
      <c r="P30" s="62"/>
      <c r="Q30" s="52"/>
      <c r="R30" s="63"/>
      <c r="S30" s="52"/>
      <c r="U30" s="52"/>
      <c r="W30" s="52"/>
      <c r="Y30" s="52"/>
    </row>
    <row r="31" ht="24" hidden="1" customHeight="1" spans="1:25">
      <c r="B31" s="54"/>
      <c r="C31" s="67"/>
      <c r="D31" s="68"/>
      <c r="E31" s="68"/>
      <c r="F31" s="69"/>
      <c r="G31" s="54"/>
      <c r="H31" s="58"/>
      <c r="I31" s="60"/>
      <c r="J31" s="60"/>
      <c r="K31" s="60"/>
      <c r="L31" s="60"/>
      <c r="M31" s="60"/>
      <c r="N31" s="60"/>
      <c r="O31" s="62"/>
      <c r="P31" s="62"/>
      <c r="Q31" s="52"/>
      <c r="R31" s="70"/>
      <c r="S31" s="52"/>
      <c r="U31" s="52"/>
      <c r="W31" s="52"/>
      <c r="Y31" s="52"/>
    </row>
    <row r="32" ht="24" hidden="1" customHeight="1" spans="1:25">
      <c r="B32" s="66"/>
      <c r="C32" s="67"/>
      <c r="D32" s="68"/>
      <c r="E32" s="68"/>
      <c r="F32" s="69"/>
      <c r="G32" s="54"/>
      <c r="H32" s="58"/>
      <c r="I32" s="60"/>
      <c r="J32" s="60"/>
      <c r="K32" s="60"/>
      <c r="L32" s="60"/>
      <c r="M32" s="60"/>
      <c r="N32" s="60"/>
      <c r="O32" s="62"/>
      <c r="P32" s="62"/>
      <c r="Q32" s="52"/>
      <c r="R32" s="70"/>
      <c r="S32" s="52"/>
      <c r="U32" s="52"/>
      <c r="W32" s="52"/>
      <c r="Y32" s="52"/>
    </row>
    <row r="33" ht="24" hidden="1" customHeight="1" spans="2:25">
      <c r="B33" s="66"/>
      <c r="C33" s="67"/>
      <c r="D33" s="68"/>
      <c r="E33" s="68"/>
      <c r="F33" s="69"/>
      <c r="G33" s="54"/>
      <c r="H33" s="58"/>
      <c r="I33" s="60"/>
      <c r="J33" s="60"/>
      <c r="K33" s="60"/>
      <c r="L33" s="60"/>
      <c r="M33" s="60"/>
      <c r="N33" s="60"/>
      <c r="O33" s="62"/>
      <c r="P33" s="62"/>
      <c r="Q33" s="52"/>
      <c r="R33" s="70"/>
      <c r="S33" s="52"/>
      <c r="U33" s="52"/>
      <c r="W33" s="52"/>
      <c r="Y33" s="52"/>
    </row>
    <row r="34" ht="0.75" hidden="1" customHeight="1" spans="2:25">
      <c r="B34" s="54">
        <v>12</v>
      </c>
      <c r="C34" s="67"/>
      <c r="D34" s="68"/>
      <c r="E34" s="68"/>
      <c r="F34" s="69"/>
      <c r="G34" s="54"/>
      <c r="H34" s="58"/>
      <c r="I34" s="60"/>
      <c r="J34" s="60"/>
      <c r="K34" s="62"/>
      <c r="L34" s="62"/>
      <c r="M34" s="62"/>
      <c r="N34" s="62"/>
      <c r="O34" s="62"/>
      <c r="P34" s="62"/>
      <c r="Q34" s="52"/>
      <c r="R34" s="70"/>
      <c r="S34" s="52"/>
      <c r="U34" s="52"/>
      <c r="W34" s="52"/>
      <c r="Y34" s="52"/>
    </row>
    <row r="35" ht="42" hidden="1" customHeight="1" spans="2:25">
      <c r="B35" s="66">
        <v>13</v>
      </c>
      <c r="C35" s="67"/>
      <c r="D35" s="68"/>
      <c r="E35" s="68"/>
      <c r="F35" s="69"/>
      <c r="G35" s="54"/>
      <c r="H35" s="58"/>
      <c r="I35" s="60"/>
      <c r="J35" s="60"/>
      <c r="K35" s="62"/>
      <c r="L35" s="62"/>
      <c r="M35" s="62"/>
      <c r="N35" s="62"/>
      <c r="O35" s="62"/>
      <c r="P35" s="62"/>
      <c r="Q35" s="52"/>
      <c r="R35" s="70"/>
      <c r="S35" s="52"/>
      <c r="U35" s="52"/>
      <c r="W35" s="52"/>
      <c r="Y35" s="52"/>
    </row>
    <row r="36" ht="42" hidden="1" customHeight="1" spans="2:25">
      <c r="B36" s="66">
        <v>14</v>
      </c>
      <c r="C36" s="67"/>
      <c r="D36" s="68"/>
      <c r="E36" s="68"/>
      <c r="F36" s="69"/>
      <c r="G36" s="54"/>
      <c r="H36" s="58"/>
      <c r="I36" s="60"/>
      <c r="J36" s="60"/>
      <c r="K36" s="62"/>
      <c r="L36" s="62"/>
      <c r="M36" s="62"/>
      <c r="N36" s="62"/>
      <c r="O36" s="62"/>
      <c r="P36" s="62"/>
      <c r="Q36" s="52"/>
      <c r="R36" s="70"/>
      <c r="S36" s="52"/>
      <c r="U36" s="52"/>
      <c r="W36" s="52"/>
      <c r="Y36" s="52"/>
    </row>
    <row r="37" ht="42" hidden="1" customHeight="1" spans="2:25">
      <c r="B37" s="54">
        <v>15</v>
      </c>
      <c r="C37" s="67"/>
      <c r="D37" s="68"/>
      <c r="E37" s="68"/>
      <c r="F37" s="69"/>
      <c r="G37" s="54"/>
      <c r="H37" s="58"/>
      <c r="I37" s="60"/>
      <c r="J37" s="60"/>
      <c r="K37" s="62"/>
      <c r="L37" s="62"/>
      <c r="M37" s="62"/>
      <c r="N37" s="62"/>
      <c r="O37" s="62"/>
      <c r="P37" s="62"/>
      <c r="Q37" s="52"/>
      <c r="R37" s="70"/>
      <c r="S37" s="52"/>
      <c r="U37" s="52"/>
      <c r="W37" s="52"/>
      <c r="Y37" s="52"/>
    </row>
    <row r="38" ht="23.25" hidden="1" customHeight="1" spans="2:25">
      <c r="B38" s="66">
        <v>16</v>
      </c>
      <c r="C38" s="67"/>
      <c r="D38" s="68"/>
      <c r="E38" s="68"/>
      <c r="F38" s="69"/>
      <c r="G38" s="54"/>
      <c r="H38" s="58"/>
      <c r="I38" s="71"/>
      <c r="J38" s="60"/>
      <c r="K38" s="72"/>
      <c r="L38" s="62"/>
      <c r="M38" s="72"/>
      <c r="N38" s="62"/>
      <c r="O38" s="72"/>
      <c r="P38" s="62"/>
      <c r="Q38" s="52"/>
      <c r="R38" s="70"/>
      <c r="S38" s="52"/>
      <c r="U38" s="52"/>
      <c r="W38" s="52"/>
      <c r="Y38" s="52"/>
    </row>
    <row r="39" ht="42" hidden="1" customHeight="1" spans="2:25">
      <c r="B39" s="73">
        <v>17</v>
      </c>
      <c r="C39" s="67"/>
      <c r="D39" s="68"/>
      <c r="E39" s="68"/>
      <c r="F39" s="69"/>
      <c r="G39" s="73"/>
      <c r="H39" s="74"/>
      <c r="I39" s="75"/>
      <c r="J39" s="60"/>
      <c r="K39" s="76"/>
      <c r="L39" s="62"/>
      <c r="M39" s="76"/>
      <c r="N39" s="62"/>
      <c r="O39" s="76"/>
      <c r="P39" s="62"/>
      <c r="Q39" s="52"/>
      <c r="R39" s="70"/>
      <c r="S39" s="52"/>
      <c r="U39" s="52"/>
      <c r="W39" s="52"/>
      <c r="Y39" s="52"/>
    </row>
    <row r="40" ht="42" hidden="1" customHeight="1" spans="2:25">
      <c r="B40" s="77">
        <v>18</v>
      </c>
      <c r="C40" s="78"/>
      <c r="D40" s="68"/>
      <c r="E40" s="68"/>
      <c r="F40" s="79"/>
      <c r="G40" s="80"/>
      <c r="H40" s="81"/>
      <c r="I40" s="82"/>
      <c r="J40" s="60"/>
      <c r="K40" s="83"/>
      <c r="L40" s="62"/>
      <c r="M40" s="83"/>
      <c r="N40" s="62"/>
      <c r="O40" s="83"/>
      <c r="P40" s="62"/>
      <c r="Q40" s="84"/>
      <c r="R40" s="85"/>
      <c r="Y40" s="86"/>
    </row>
    <row r="41" ht="42" hidden="1" customHeight="1" spans="2:25">
      <c r="B41" s="77">
        <v>19</v>
      </c>
      <c r="C41" s="87"/>
      <c r="D41" s="88"/>
      <c r="E41" s="88"/>
      <c r="F41" s="89"/>
      <c r="G41" s="80"/>
      <c r="H41" s="81"/>
      <c r="I41" s="82"/>
      <c r="J41" s="60"/>
      <c r="K41" s="83"/>
      <c r="L41" s="62"/>
      <c r="M41" s="83"/>
      <c r="N41" s="62"/>
      <c r="O41" s="83"/>
      <c r="P41" s="62"/>
      <c r="Q41" s="90"/>
      <c r="R41" s="85"/>
    </row>
    <row r="42" ht="42" hidden="1" customHeight="1" spans="2:25">
      <c r="B42" s="77">
        <v>20</v>
      </c>
      <c r="C42" s="87"/>
      <c r="D42" s="88"/>
      <c r="E42" s="88"/>
      <c r="F42" s="89"/>
      <c r="G42" s="80"/>
      <c r="H42" s="81"/>
      <c r="I42" s="82"/>
      <c r="J42" s="60"/>
      <c r="K42" s="83"/>
      <c r="L42" s="62"/>
      <c r="M42" s="83"/>
      <c r="N42" s="62"/>
      <c r="O42" s="83"/>
      <c r="P42" s="62"/>
      <c r="Q42" s="90"/>
      <c r="R42" s="85"/>
    </row>
    <row r="43" ht="42" hidden="1" customHeight="1" spans="2:25">
      <c r="B43" s="77">
        <v>21</v>
      </c>
      <c r="C43" s="87"/>
      <c r="D43" s="88"/>
      <c r="E43" s="88"/>
      <c r="F43" s="89"/>
      <c r="G43" s="80"/>
      <c r="H43" s="81"/>
      <c r="I43" s="82"/>
      <c r="J43" s="60"/>
      <c r="K43" s="83"/>
      <c r="L43" s="62"/>
      <c r="M43" s="83"/>
      <c r="N43" s="62"/>
      <c r="O43" s="83"/>
      <c r="P43" s="62"/>
      <c r="Q43" s="84"/>
      <c r="R43" s="85"/>
    </row>
    <row r="44" ht="30.75" hidden="1" customHeight="1" spans="2:25">
      <c r="B44" s="77">
        <v>22</v>
      </c>
      <c r="C44" s="87"/>
      <c r="D44" s="88"/>
      <c r="E44" s="88"/>
      <c r="F44" s="89"/>
      <c r="G44" s="80"/>
      <c r="H44" s="81"/>
      <c r="I44" s="82"/>
      <c r="J44" s="60"/>
      <c r="K44" s="83"/>
      <c r="L44" s="62"/>
      <c r="M44" s="83"/>
      <c r="N44" s="62"/>
      <c r="O44" s="83"/>
      <c r="P44" s="62"/>
      <c r="Q44" s="90"/>
      <c r="R44" s="85"/>
    </row>
    <row r="45" ht="42" hidden="1" customHeight="1" spans="2:25">
      <c r="B45" s="77">
        <v>23</v>
      </c>
      <c r="C45" s="87"/>
      <c r="D45" s="88"/>
      <c r="E45" s="88"/>
      <c r="F45" s="89"/>
      <c r="G45" s="80"/>
      <c r="H45" s="81"/>
      <c r="I45" s="82"/>
      <c r="J45" s="60"/>
      <c r="K45" s="83"/>
      <c r="L45" s="62"/>
      <c r="M45" s="83"/>
      <c r="N45" s="62"/>
      <c r="O45" s="83"/>
      <c r="P45" s="62"/>
      <c r="Q45" s="90"/>
      <c r="R45" s="85"/>
    </row>
    <row r="46" ht="42" hidden="1" customHeight="1" spans="2:25">
      <c r="B46" s="77">
        <v>24</v>
      </c>
      <c r="C46" s="87"/>
      <c r="D46" s="88"/>
      <c r="E46" s="88"/>
      <c r="F46" s="89"/>
      <c r="G46" s="80"/>
      <c r="H46" s="81"/>
      <c r="I46" s="82"/>
      <c r="J46" s="60"/>
      <c r="K46" s="83"/>
      <c r="L46" s="62"/>
      <c r="M46" s="83"/>
      <c r="N46" s="62"/>
      <c r="O46" s="83"/>
      <c r="P46" s="62"/>
      <c r="Q46" s="90"/>
      <c r="R46" s="85"/>
    </row>
    <row r="47" ht="42" hidden="1" customHeight="1" spans="2:25">
      <c r="B47" s="77">
        <v>25</v>
      </c>
      <c r="C47" s="87"/>
      <c r="D47" s="88"/>
      <c r="E47" s="88"/>
      <c r="F47" s="89"/>
      <c r="G47" s="80"/>
      <c r="H47" s="81"/>
      <c r="I47" s="82"/>
      <c r="J47" s="60"/>
      <c r="K47" s="83"/>
      <c r="L47" s="62"/>
      <c r="M47" s="83"/>
      <c r="N47" s="62"/>
      <c r="O47" s="83"/>
      <c r="P47" s="62"/>
      <c r="Q47" s="90"/>
      <c r="R47" s="85"/>
    </row>
    <row r="48" ht="42" hidden="1" customHeight="1" spans="2:25">
      <c r="B48" s="77">
        <v>26</v>
      </c>
      <c r="C48" s="91"/>
      <c r="D48" s="92"/>
      <c r="E48" s="92"/>
      <c r="F48" s="93"/>
      <c r="G48" s="80"/>
      <c r="H48" s="81"/>
      <c r="I48" s="82"/>
      <c r="J48" s="60"/>
      <c r="K48" s="83"/>
      <c r="L48" s="62"/>
      <c r="M48" s="83"/>
      <c r="N48" s="62"/>
      <c r="O48" s="83"/>
      <c r="P48" s="62"/>
      <c r="Q48" s="90"/>
      <c r="R48" s="85"/>
    </row>
    <row r="49" ht="42" hidden="1" customHeight="1" spans="2:18">
      <c r="B49" s="77">
        <v>27</v>
      </c>
      <c r="C49" s="91"/>
      <c r="D49" s="92"/>
      <c r="E49" s="92"/>
      <c r="F49" s="93"/>
      <c r="G49" s="80"/>
      <c r="H49" s="81"/>
      <c r="I49" s="82"/>
      <c r="J49" s="60"/>
      <c r="K49" s="83"/>
      <c r="L49" s="62"/>
      <c r="M49" s="83"/>
      <c r="N49" s="62"/>
      <c r="O49" s="83"/>
      <c r="P49" s="62"/>
      <c r="Q49" s="90"/>
      <c r="R49" s="85"/>
    </row>
    <row r="50" ht="42" hidden="1" customHeight="1" spans="2:18">
      <c r="B50" s="77">
        <v>28</v>
      </c>
      <c r="C50" s="91"/>
      <c r="D50" s="92"/>
      <c r="E50" s="92"/>
      <c r="F50" s="93"/>
      <c r="G50" s="80"/>
      <c r="H50" s="81"/>
      <c r="I50" s="82"/>
      <c r="J50" s="60"/>
      <c r="K50" s="83"/>
      <c r="L50" s="62"/>
      <c r="M50" s="83"/>
      <c r="N50" s="62"/>
      <c r="O50" s="83"/>
      <c r="P50" s="62"/>
      <c r="Q50" s="90"/>
      <c r="R50" s="85"/>
    </row>
    <row r="51" ht="3.75" hidden="1" customHeight="1" spans="2:18">
      <c r="B51" s="77">
        <v>29</v>
      </c>
      <c r="C51" s="91"/>
      <c r="D51" s="92"/>
      <c r="E51" s="92"/>
      <c r="F51" s="93"/>
      <c r="G51" s="80"/>
      <c r="H51" s="81"/>
      <c r="I51" s="82"/>
      <c r="J51" s="60"/>
      <c r="K51" s="83"/>
      <c r="L51" s="62"/>
      <c r="M51" s="83"/>
      <c r="N51" s="62"/>
      <c r="O51" s="83"/>
      <c r="P51" s="62"/>
      <c r="Q51" s="90"/>
      <c r="R51" s="85"/>
    </row>
    <row r="52" ht="42" hidden="1" customHeight="1" spans="2:18">
      <c r="B52" s="77">
        <v>30</v>
      </c>
      <c r="C52" s="91"/>
      <c r="D52" s="92"/>
      <c r="E52" s="92"/>
      <c r="F52" s="93"/>
      <c r="G52" s="80"/>
      <c r="H52" s="81"/>
      <c r="I52" s="82"/>
      <c r="J52" s="60"/>
      <c r="K52" s="83"/>
      <c r="L52" s="62"/>
      <c r="M52" s="83"/>
      <c r="N52" s="62"/>
      <c r="O52" s="83"/>
      <c r="P52" s="62"/>
      <c r="Q52" s="84"/>
      <c r="R52" s="85"/>
    </row>
    <row r="53" ht="42" hidden="1" customHeight="1" spans="2:18">
      <c r="B53" s="77">
        <v>31</v>
      </c>
      <c r="C53" s="91"/>
      <c r="D53" s="92"/>
      <c r="E53" s="92"/>
      <c r="F53" s="93"/>
      <c r="G53" s="80"/>
      <c r="H53" s="81"/>
      <c r="I53" s="82"/>
      <c r="J53" s="60"/>
      <c r="K53" s="83"/>
      <c r="L53" s="62"/>
      <c r="M53" s="83"/>
      <c r="N53" s="62"/>
      <c r="O53" s="83"/>
      <c r="P53" s="62"/>
      <c r="Q53" s="84"/>
      <c r="R53" s="85"/>
    </row>
    <row r="54" ht="42" hidden="1" customHeight="1" spans="2:18">
      <c r="B54" s="77">
        <v>32</v>
      </c>
      <c r="C54" s="91"/>
      <c r="D54" s="92"/>
      <c r="E54" s="92"/>
      <c r="F54" s="93"/>
      <c r="G54" s="80"/>
      <c r="H54" s="81"/>
      <c r="I54" s="82"/>
      <c r="J54" s="60"/>
      <c r="K54" s="83"/>
      <c r="L54" s="62"/>
      <c r="M54" s="83"/>
      <c r="N54" s="62"/>
      <c r="O54" s="83"/>
      <c r="P54" s="62"/>
      <c r="R54" s="94"/>
    </row>
    <row r="55" ht="42" hidden="1" customHeight="1" spans="2:18">
      <c r="B55" s="77">
        <v>33</v>
      </c>
      <c r="C55" s="91"/>
      <c r="D55" s="92"/>
      <c r="E55" s="92"/>
      <c r="F55" s="93"/>
      <c r="G55" s="80"/>
      <c r="H55" s="81"/>
      <c r="I55" s="82"/>
      <c r="J55" s="60"/>
      <c r="K55" s="83"/>
      <c r="L55" s="62"/>
      <c r="M55" s="83"/>
      <c r="N55" s="62"/>
      <c r="O55" s="83"/>
      <c r="P55" s="62"/>
      <c r="Q55" s="95"/>
      <c r="R55" s="96"/>
    </row>
    <row r="56" ht="0.75" hidden="1" customHeight="1" spans="2:18">
      <c r="B56" s="77"/>
      <c r="C56" s="91"/>
      <c r="D56" s="92"/>
      <c r="E56" s="92"/>
      <c r="F56" s="93"/>
      <c r="G56" s="80"/>
      <c r="H56" s="81"/>
      <c r="I56" s="83"/>
      <c r="J56" s="97"/>
      <c r="K56" s="83"/>
      <c r="L56" s="98"/>
      <c r="M56" s="98"/>
      <c r="N56" s="99"/>
      <c r="O56" s="83"/>
      <c r="P56" s="100"/>
      <c r="R56" s="94"/>
    </row>
    <row r="57" ht="42" hidden="1" customHeight="1" spans="2:18">
      <c r="B57" s="77"/>
      <c r="C57" s="91"/>
      <c r="D57" s="92"/>
      <c r="E57" s="92"/>
      <c r="F57" s="93"/>
      <c r="G57" s="80"/>
      <c r="H57" s="81"/>
      <c r="I57" s="83"/>
      <c r="J57" s="97"/>
      <c r="K57" s="83"/>
      <c r="L57" s="98"/>
      <c r="M57" s="98"/>
      <c r="N57" s="99"/>
      <c r="O57" s="83"/>
      <c r="P57" s="100"/>
      <c r="R57" s="94"/>
    </row>
    <row r="58" ht="42" hidden="1" customHeight="1" spans="2:18">
      <c r="B58" s="77"/>
      <c r="C58" s="91"/>
      <c r="D58" s="92"/>
      <c r="E58" s="92"/>
      <c r="F58" s="93"/>
      <c r="G58" s="80"/>
      <c r="H58" s="81"/>
      <c r="I58" s="83"/>
      <c r="J58" s="97"/>
      <c r="K58" s="83"/>
      <c r="L58" s="98"/>
      <c r="M58" s="98"/>
      <c r="N58" s="99"/>
      <c r="O58" s="83"/>
      <c r="P58" s="100"/>
      <c r="R58" s="94"/>
    </row>
    <row r="59" ht="42" hidden="1" customHeight="1" spans="2:18">
      <c r="B59" s="77"/>
      <c r="C59" s="91"/>
      <c r="D59" s="92"/>
      <c r="E59" s="92"/>
      <c r="F59" s="93"/>
      <c r="G59" s="80"/>
      <c r="H59" s="81"/>
      <c r="I59" s="83"/>
      <c r="J59" s="97"/>
      <c r="K59" s="83"/>
      <c r="L59" s="98"/>
      <c r="M59" s="98"/>
      <c r="N59" s="99"/>
      <c r="O59" s="83"/>
      <c r="P59" s="100"/>
      <c r="R59" s="94"/>
    </row>
    <row r="60" ht="42" hidden="1" customHeight="1" spans="2:18">
      <c r="B60" s="77"/>
      <c r="C60" s="91"/>
      <c r="D60" s="92"/>
      <c r="E60" s="92"/>
      <c r="F60" s="93"/>
      <c r="G60" s="80"/>
      <c r="H60" s="81"/>
      <c r="I60" s="83"/>
      <c r="J60" s="97"/>
      <c r="K60" s="83"/>
      <c r="L60" s="98"/>
      <c r="M60" s="98"/>
      <c r="N60" s="99"/>
      <c r="O60" s="83"/>
      <c r="P60" s="100"/>
      <c r="R60" s="94"/>
    </row>
    <row r="61" ht="42" hidden="1" customHeight="1" spans="2:18">
      <c r="B61" s="77"/>
      <c r="C61" s="91"/>
      <c r="D61" s="92"/>
      <c r="E61" s="92"/>
      <c r="F61" s="93"/>
      <c r="G61" s="80"/>
      <c r="H61" s="81"/>
      <c r="I61" s="83"/>
      <c r="J61" s="97"/>
      <c r="K61" s="83"/>
      <c r="L61" s="98"/>
      <c r="M61" s="98"/>
      <c r="N61" s="99"/>
      <c r="O61" s="83"/>
      <c r="P61" s="100"/>
      <c r="R61" s="94"/>
    </row>
    <row r="62" ht="42" hidden="1" customHeight="1" spans="2:18">
      <c r="B62" s="77"/>
      <c r="C62" s="91"/>
      <c r="D62" s="92"/>
      <c r="E62" s="92"/>
      <c r="F62" s="93"/>
      <c r="G62" s="80"/>
      <c r="H62" s="81"/>
      <c r="I62" s="83"/>
      <c r="J62" s="97"/>
      <c r="K62" s="83"/>
      <c r="L62" s="98"/>
      <c r="M62" s="98"/>
      <c r="N62" s="99"/>
      <c r="O62" s="83"/>
      <c r="P62" s="100"/>
      <c r="R62" s="94"/>
    </row>
    <row r="63" ht="14.25" hidden="1" customHeight="1" spans="2:18">
      <c r="B63" s="77"/>
      <c r="C63" s="91"/>
      <c r="D63" s="92"/>
      <c r="E63" s="92"/>
      <c r="F63" s="93"/>
      <c r="G63" s="80"/>
      <c r="H63" s="81"/>
      <c r="I63" s="83"/>
      <c r="J63" s="97"/>
      <c r="K63" s="83"/>
      <c r="L63" s="98"/>
      <c r="M63" s="98"/>
      <c r="N63" s="99"/>
      <c r="O63" s="83"/>
      <c r="P63" s="100"/>
      <c r="R63" s="94"/>
    </row>
    <row r="64" ht="42" hidden="1" customHeight="1" spans="2:18">
      <c r="B64" s="77"/>
      <c r="C64" s="91"/>
      <c r="D64" s="92"/>
      <c r="E64" s="92"/>
      <c r="F64" s="93"/>
      <c r="G64" s="80"/>
      <c r="H64" s="81"/>
      <c r="I64" s="83"/>
      <c r="J64" s="97"/>
      <c r="K64" s="83"/>
      <c r="L64" s="98"/>
      <c r="M64" s="98"/>
      <c r="N64" s="99"/>
      <c r="O64" s="83"/>
      <c r="P64" s="100"/>
      <c r="R64" s="94"/>
    </row>
    <row r="65" ht="42" hidden="1" customHeight="1" spans="2:26">
      <c r="B65" s="77"/>
      <c r="C65" s="91"/>
      <c r="D65" s="92"/>
      <c r="E65" s="92"/>
      <c r="F65" s="93"/>
      <c r="G65" s="80"/>
      <c r="H65" s="81"/>
      <c r="I65" s="83"/>
      <c r="J65" s="97"/>
      <c r="K65" s="83"/>
      <c r="L65" s="98"/>
      <c r="M65" s="98"/>
      <c r="N65" s="99"/>
      <c r="O65" s="83"/>
      <c r="P65" s="100"/>
      <c r="R65" s="94"/>
    </row>
    <row r="66" ht="42" hidden="1" customHeight="1" spans="2:26">
      <c r="B66" s="77"/>
      <c r="C66" s="78"/>
      <c r="D66" s="88"/>
      <c r="E66" s="88"/>
      <c r="F66" s="89"/>
      <c r="G66" s="80"/>
      <c r="H66" s="81"/>
      <c r="I66" s="83"/>
      <c r="J66" s="97"/>
      <c r="K66" s="83"/>
      <c r="L66" s="98"/>
      <c r="M66" s="98"/>
      <c r="N66" s="99"/>
      <c r="O66" s="83"/>
      <c r="P66" s="100"/>
      <c r="R66" s="94"/>
    </row>
    <row r="67" ht="42" hidden="1" customHeight="1" spans="2:26">
      <c r="B67" s="77"/>
      <c r="C67" s="69"/>
      <c r="D67" s="92"/>
      <c r="E67" s="92"/>
      <c r="F67" s="93"/>
      <c r="G67" s="80"/>
      <c r="H67" s="81"/>
      <c r="I67" s="83"/>
      <c r="J67" s="97"/>
      <c r="K67" s="83"/>
      <c r="L67" s="98"/>
      <c r="M67" s="98"/>
      <c r="N67" s="99"/>
      <c r="O67" s="83"/>
      <c r="P67" s="100"/>
      <c r="R67" s="94"/>
    </row>
    <row r="68" ht="37.5" hidden="1" customHeight="1" spans="2:26">
      <c r="B68" s="77"/>
      <c r="C68" s="91"/>
      <c r="D68" s="92"/>
      <c r="E68" s="92"/>
      <c r="F68" s="93"/>
      <c r="G68" s="80"/>
      <c r="H68" s="81"/>
      <c r="I68" s="83"/>
      <c r="J68" s="60"/>
      <c r="K68" s="83"/>
      <c r="L68" s="98"/>
      <c r="M68" s="98"/>
      <c r="N68" s="60"/>
      <c r="O68" s="83"/>
      <c r="P68" s="62"/>
      <c r="R68" s="94"/>
    </row>
    <row r="69" ht="35.25" customHeight="1" spans="2:26">
      <c r="B69" s="77">
        <v>1</v>
      </c>
      <c r="C69" s="91" t="s">
        <v>12</v>
      </c>
      <c r="D69" s="92"/>
      <c r="E69" s="92"/>
      <c r="F69" s="93"/>
      <c r="G69" s="80" t="s">
        <v>13</v>
      </c>
      <c r="H69" s="81">
        <v>11</v>
      </c>
      <c r="I69" s="83">
        <v>1500</v>
      </c>
      <c r="J69" s="60">
        <f>I69*H69</f>
        <v>16500</v>
      </c>
      <c r="K69" s="83">
        <v>1550</v>
      </c>
      <c r="L69" s="98"/>
      <c r="M69" s="98"/>
      <c r="N69" s="60">
        <f>K69*H69</f>
        <v>17050</v>
      </c>
      <c r="O69" s="83">
        <v>1540</v>
      </c>
      <c r="P69" s="62">
        <f>O69*H69</f>
        <v>16940</v>
      </c>
      <c r="R69" s="94"/>
    </row>
    <row r="70" ht="36.75" customHeight="1" spans="2:26">
      <c r="B70" s="77">
        <v>2</v>
      </c>
      <c r="C70" s="91" t="s">
        <v>14</v>
      </c>
      <c r="D70" s="92"/>
      <c r="E70" s="92"/>
      <c r="F70" s="93"/>
      <c r="G70" s="80" t="s">
        <v>13</v>
      </c>
      <c r="H70" s="81">
        <v>56</v>
      </c>
      <c r="I70" s="83">
        <v>30</v>
      </c>
      <c r="J70" s="60">
        <f t="shared" ref="J70:J76" si="0">I70*H70</f>
        <v>1680</v>
      </c>
      <c r="K70" s="83">
        <v>31</v>
      </c>
      <c r="L70" s="98"/>
      <c r="M70" s="98"/>
      <c r="N70" s="60">
        <f t="shared" ref="N70:N76" si="1">K70*H70</f>
        <v>1736</v>
      </c>
      <c r="O70" s="83">
        <v>32</v>
      </c>
      <c r="P70" s="62">
        <f t="shared" ref="P70:P76" si="2">O70*H70</f>
        <v>1792</v>
      </c>
      <c r="R70" s="94"/>
    </row>
    <row r="71" ht="39" customHeight="1" spans="2:26">
      <c r="B71" s="77">
        <v>3</v>
      </c>
      <c r="C71" s="91" t="s">
        <v>15</v>
      </c>
      <c r="D71" s="92"/>
      <c r="E71" s="92"/>
      <c r="F71" s="93"/>
      <c r="G71" s="80" t="s">
        <v>13</v>
      </c>
      <c r="H71" s="56">
        <v>2</v>
      </c>
      <c r="I71" s="83">
        <v>3500</v>
      </c>
      <c r="J71" s="60">
        <f t="shared" si="0"/>
        <v>7000</v>
      </c>
      <c r="K71" s="83">
        <v>3550</v>
      </c>
      <c r="L71" s="98"/>
      <c r="M71" s="98"/>
      <c r="N71" s="60">
        <f t="shared" si="1"/>
        <v>7100</v>
      </c>
      <c r="O71" s="83">
        <v>3525</v>
      </c>
      <c r="P71" s="62">
        <f t="shared" si="2"/>
        <v>7050</v>
      </c>
      <c r="R71" s="94"/>
    </row>
    <row r="72" ht="39" customHeight="1" spans="2:26">
      <c r="B72" s="77">
        <v>4</v>
      </c>
      <c r="C72" s="87" t="s">
        <v>16</v>
      </c>
      <c r="D72" s="88"/>
      <c r="E72" s="88"/>
      <c r="F72" s="89"/>
      <c r="G72" s="80" t="s">
        <v>17</v>
      </c>
      <c r="H72" s="56">
        <v>55</v>
      </c>
      <c r="I72" s="83">
        <v>35</v>
      </c>
      <c r="J72" s="60">
        <f t="shared" si="0"/>
        <v>1925</v>
      </c>
      <c r="K72" s="83">
        <v>36</v>
      </c>
      <c r="L72" s="98"/>
      <c r="M72" s="98"/>
      <c r="N72" s="60">
        <f t="shared" si="1"/>
        <v>1980</v>
      </c>
      <c r="O72" s="83">
        <v>35.5</v>
      </c>
      <c r="P72" s="62">
        <f t="shared" si="2"/>
        <v>1952.5</v>
      </c>
      <c r="R72" s="94"/>
    </row>
    <row r="73" ht="39" customHeight="1" spans="2:26">
      <c r="B73" s="77">
        <v>5</v>
      </c>
      <c r="C73" s="87" t="s">
        <v>18</v>
      </c>
      <c r="D73" s="88"/>
      <c r="E73" s="88"/>
      <c r="F73" s="89"/>
      <c r="G73" s="80" t="s">
        <v>19</v>
      </c>
      <c r="H73" s="56">
        <v>2</v>
      </c>
      <c r="I73" s="83">
        <v>660</v>
      </c>
      <c r="J73" s="60">
        <f t="shared" si="0"/>
        <v>1320</v>
      </c>
      <c r="K73" s="83">
        <v>665</v>
      </c>
      <c r="L73" s="98"/>
      <c r="M73" s="98"/>
      <c r="N73" s="60">
        <f t="shared" si="1"/>
        <v>1330</v>
      </c>
      <c r="O73" s="83">
        <v>666</v>
      </c>
      <c r="P73" s="62">
        <f t="shared" si="2"/>
        <v>1332</v>
      </c>
      <c r="R73" s="94"/>
    </row>
    <row r="74" ht="39" customHeight="1" spans="2:26">
      <c r="B74" s="77">
        <v>6</v>
      </c>
      <c r="C74" s="87" t="s">
        <v>20</v>
      </c>
      <c r="D74" s="88"/>
      <c r="E74" s="88"/>
      <c r="F74" s="89"/>
      <c r="G74" s="80" t="s">
        <v>13</v>
      </c>
      <c r="H74" s="56">
        <v>1</v>
      </c>
      <c r="I74" s="83">
        <v>2000</v>
      </c>
      <c r="J74" s="60">
        <f t="shared" si="0"/>
        <v>2000</v>
      </c>
      <c r="K74" s="83">
        <v>2010</v>
      </c>
      <c r="L74" s="98"/>
      <c r="M74" s="98"/>
      <c r="N74" s="60">
        <f t="shared" si="1"/>
        <v>2010</v>
      </c>
      <c r="O74" s="83">
        <v>2015</v>
      </c>
      <c r="P74" s="62">
        <f t="shared" si="2"/>
        <v>2015</v>
      </c>
      <c r="R74" s="94"/>
    </row>
    <row r="75" ht="39" customHeight="1" spans="2:26">
      <c r="B75" s="77">
        <v>7</v>
      </c>
      <c r="C75" s="87" t="s">
        <v>21</v>
      </c>
      <c r="D75" s="88"/>
      <c r="E75" s="88"/>
      <c r="F75" s="89"/>
      <c r="G75" s="80" t="s">
        <v>13</v>
      </c>
      <c r="H75" s="56">
        <v>56</v>
      </c>
      <c r="I75" s="83">
        <v>30</v>
      </c>
      <c r="J75" s="60">
        <f t="shared" si="0"/>
        <v>1680</v>
      </c>
      <c r="K75" s="83">
        <v>32</v>
      </c>
      <c r="L75" s="98"/>
      <c r="M75" s="98"/>
      <c r="N75" s="60">
        <f t="shared" si="1"/>
        <v>1792</v>
      </c>
      <c r="O75" s="83">
        <v>31</v>
      </c>
      <c r="P75" s="62">
        <f t="shared" si="2"/>
        <v>1736</v>
      </c>
      <c r="R75" s="94"/>
    </row>
    <row r="76" ht="38.25" customHeight="1" spans="2:26">
      <c r="B76" s="77">
        <v>8</v>
      </c>
      <c r="C76" s="91" t="s">
        <v>22</v>
      </c>
      <c r="D76" s="92"/>
      <c r="E76" s="92"/>
      <c r="F76" s="93"/>
      <c r="G76" s="80" t="s">
        <v>13</v>
      </c>
      <c r="H76" s="56">
        <v>56</v>
      </c>
      <c r="I76" s="83">
        <v>7</v>
      </c>
      <c r="J76" s="60">
        <f t="shared" si="0"/>
        <v>392</v>
      </c>
      <c r="K76" s="83">
        <v>7.1</v>
      </c>
      <c r="L76" s="98"/>
      <c r="M76" s="98"/>
      <c r="N76" s="60">
        <f t="shared" si="1"/>
        <v>397.6</v>
      </c>
      <c r="O76" s="83">
        <v>7.2</v>
      </c>
      <c r="P76" s="62">
        <f t="shared" si="2"/>
        <v>403.2</v>
      </c>
      <c r="R76" s="94"/>
    </row>
    <row r="77" ht="27.75" hidden="1" customHeight="1" spans="2:26">
      <c r="B77" s="101"/>
      <c r="C77" s="87"/>
      <c r="D77" s="88"/>
      <c r="E77" s="88"/>
      <c r="F77" s="89"/>
      <c r="G77" s="102"/>
      <c r="H77" s="103"/>
      <c r="I77" s="104"/>
      <c r="J77" s="60"/>
      <c r="K77" s="104"/>
      <c r="L77" s="105"/>
      <c r="M77" s="105"/>
      <c r="N77" s="60"/>
      <c r="O77" s="104"/>
      <c r="P77" s="62"/>
      <c r="R77" s="94"/>
    </row>
    <row r="78" ht="33" hidden="1" customHeight="1" spans="2:26">
      <c r="B78" s="106">
        <v>6</v>
      </c>
      <c r="C78" s="107"/>
      <c r="D78" s="108"/>
      <c r="E78" s="108"/>
      <c r="F78" s="109"/>
      <c r="G78" s="110"/>
      <c r="H78" s="103"/>
      <c r="I78" s="104"/>
      <c r="J78" s="60">
        <f>I78*H78</f>
        <v>0</v>
      </c>
      <c r="K78" s="104"/>
      <c r="L78" s="105"/>
      <c r="M78" s="105"/>
      <c r="N78" s="60">
        <f>K78*H78</f>
        <v>0</v>
      </c>
      <c r="O78" s="104"/>
      <c r="P78" s="62">
        <f>O78*H78</f>
        <v>0</v>
      </c>
      <c r="R78" s="94"/>
    </row>
    <row r="79" ht="23.25" customHeight="1" spans="2:26">
      <c r="B79" s="111" t="s">
        <v>23</v>
      </c>
      <c r="C79" s="112"/>
      <c r="D79" s="112"/>
      <c r="E79" s="112"/>
      <c r="F79" s="112"/>
      <c r="G79" s="112"/>
      <c r="H79" s="113"/>
      <c r="I79" s="114"/>
      <c r="J79" s="115">
        <f>SUM(J23:J78)</f>
        <v>32497</v>
      </c>
      <c r="K79" s="114"/>
      <c r="L79" s="116"/>
      <c r="M79" s="116"/>
      <c r="N79" s="117">
        <f>SUM(N23:N78)</f>
        <v>33395.6</v>
      </c>
      <c r="O79" s="118"/>
      <c r="P79" s="119">
        <f>SUM(P23:P78)</f>
        <v>33220.7</v>
      </c>
      <c r="R79" s="94"/>
    </row>
    <row r="80" ht="12" customHeight="1" spans="2:26"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R80" s="121"/>
      <c r="T80" s="122"/>
      <c r="U80" s="122"/>
      <c r="V80" s="122"/>
      <c r="X80" s="122"/>
      <c r="Z80" s="122"/>
    </row>
    <row r="81" ht="33.75" customHeight="1" spans="2:17">
      <c r="B81" s="123" t="s">
        <v>24</v>
      </c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</row>
    <row r="82" ht="47.25" customHeight="1" spans="2:17">
      <c r="B82" s="124" t="s">
        <v>25</v>
      </c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</row>
    <row r="83" ht="29.25" customHeight="1" spans="2:17">
      <c r="B83" s="124" t="s">
        <v>26</v>
      </c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</row>
    <row r="84" ht="15.75" spans="2:17">
      <c r="B84" s="125" t="s">
        <v>27</v>
      </c>
    </row>
    <row r="85" ht="0.75" hidden="1" customHeight="1" spans="2:17">
      <c r="B85" s="125"/>
    </row>
    <row r="86" ht="16.5" hidden="1" spans="2:17">
      <c r="B86" s="126"/>
    </row>
    <row r="87" hidden="1"/>
    <row r="88" hidden="1" spans="2:17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</row>
    <row r="89" ht="27.75" hidden="1" customHeight="1" spans="2:17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ht="4.5" hidden="1" customHeight="1" spans="2:17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ht="63.75" hidden="1" customHeight="1" spans="2:17">
      <c r="Q91" s="17"/>
    </row>
    <row r="92" hidden="1"/>
    <row r="93" hidden="1"/>
    <row r="94" ht="15.75" hidden="1" customHeight="1" spans="2:17">
      <c r="B94" s="127" t="s">
        <v>28</v>
      </c>
      <c r="C94" s="127"/>
      <c r="D94" s="127"/>
      <c r="E94" s="127"/>
      <c r="F94" s="127"/>
      <c r="G94" s="127"/>
      <c r="I94" s="1" t="s">
        <v>29</v>
      </c>
      <c r="N94" s="125" t="s">
        <v>30</v>
      </c>
    </row>
    <row r="95" ht="56.25" customHeight="1"/>
  </sheetData>
  <mergeCells count="88">
    <mergeCell ref="B3:R3"/>
    <mergeCell ref="B4:P4"/>
    <mergeCell ref="G6:R6"/>
    <mergeCell ref="G7:R7"/>
    <mergeCell ref="G8:R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B79:H79"/>
    <mergeCell ref="B80:P80"/>
    <mergeCell ref="B81:P81"/>
    <mergeCell ref="B82:P82"/>
    <mergeCell ref="B83:P83"/>
    <mergeCell ref="B94:G94"/>
    <mergeCell ref="B21:B22"/>
    <mergeCell ref="G21:G22"/>
    <mergeCell ref="H21:H22"/>
    <mergeCell ref="C21:F22"/>
    <mergeCell ref="B6:F18"/>
  </mergeCells>
  <pageMargins left="0.25" right="0.25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047619047619" defaultRowHeight="15" customHeight="1"/>
  <cols>
    <col min="1" max="1" width="9.1047619047619" customWidth="1"/>
    <col min="2" max="2" width="9.1047619047619" style="1" customWidth="1"/>
    <col min="3" max="16384" width="9.1047619047619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047619047619" defaultRowHeight="15" customHeight="1"/>
  <cols>
    <col min="1" max="1" width="9.1047619047619" customWidth="1"/>
    <col min="2" max="2" width="9.1047619047619" style="1" customWidth="1"/>
    <col min="3" max="16384" width="9.1047619047619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Veronika Maleckih</cp:lastModifiedBy>
  <dcterms:created xsi:type="dcterms:W3CDTF">2026-04-09T04:50:00Z</dcterms:created>
  <cp:lastPrinted>2026-07-02T09:50:00Z</cp:lastPrinted>
  <dcterms:modified xsi:type="dcterms:W3CDTF">2026-08-26T03:41:35Z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