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085518DB-03C2-4740-8290-998F50ABB634}"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1" l="1"/>
  <c r="H20" i="1"/>
  <c r="G20" i="1"/>
</calcChain>
</file>

<file path=xl/sharedStrings.xml><?xml version="1.0" encoding="utf-8"?>
<sst xmlns="http://schemas.openxmlformats.org/spreadsheetml/2006/main" count="183" uniqueCount="90">
  <si>
    <t xml:space="preserve"> </t>
  </si>
  <si>
    <t xml:space="preserve">Обоснование начальных цен единиц товара, услуги (работы), начальной суммы цен, максимального значения цены контракта           </t>
  </si>
  <si>
    <t>Характеристики объекта закупки</t>
  </si>
  <si>
    <t xml:space="preserve">Расчет НМЦЕ (рын) произведен по формуле:
n - количество значений, используемых в расчете;
i - номер источника ценовой информации;
Цi - цена единицы товара                            </t>
  </si>
  <si>
    <t>№</t>
  </si>
  <si>
    <t>Наименование товара, услуги (работы)</t>
  </si>
  <si>
    <t>ОКПД2/КТРУ</t>
  </si>
  <si>
    <t>Единица измерения</t>
  </si>
  <si>
    <t>Кол-во</t>
  </si>
  <si>
    <t>{Поставщик_4}</t>
  </si>
  <si>
    <t>{Поставщик_5}</t>
  </si>
  <si>
    <t>{Поставщик_6}</t>
  </si>
  <si>
    <t>{Поставщик_7}</t>
  </si>
  <si>
    <t>{Поставщик_8}</t>
  </si>
  <si>
    <t>{Поставщик_9}</t>
  </si>
  <si>
    <t>{Поставщик_10}</t>
  </si>
  <si>
    <t>{Поставщик_11}</t>
  </si>
  <si>
    <t>{Поставщик_12}</t>
  </si>
  <si>
    <t>{Поставщик_13}</t>
  </si>
  <si>
    <t>{Поставщик_14}</t>
  </si>
  <si>
    <t>{Поставщик_15}</t>
  </si>
  <si>
    <t>{Поставщик_16}</t>
  </si>
  <si>
    <t>{Поставщик_17}</t>
  </si>
  <si>
    <t>{Поставщик_18}</t>
  </si>
  <si>
    <t>{Поставщик_19}</t>
  </si>
  <si>
    <t>{Поставщик_20}</t>
  </si>
  <si>
    <t>Среднее квадратичное отклонение</t>
  </si>
  <si>
    <t>Коэффициент вариации (%)</t>
  </si>
  <si>
    <t>Начальная цена единицы</t>
  </si>
  <si>
    <t>Цена (руб.)</t>
  </si>
  <si>
    <t>{Цена_4}</t>
  </si>
  <si>
    <t>{Цена_5}</t>
  </si>
  <si>
    <t>{Цена_6}</t>
  </si>
  <si>
    <t>{Цена_7}</t>
  </si>
  <si>
    <t>{Цена_8}</t>
  </si>
  <si>
    <t>{Цена_9}</t>
  </si>
  <si>
    <t>{Цена_10}</t>
  </si>
  <si>
    <t>{Цена_11}</t>
  </si>
  <si>
    <t>{Цена_12}</t>
  </si>
  <si>
    <t>{Цена_13}</t>
  </si>
  <si>
    <t>{Цена_14}</t>
  </si>
  <si>
    <t>{Цена_15}</t>
  </si>
  <si>
    <t>{Цена_16}</t>
  </si>
  <si>
    <t>{Цена_17}</t>
  </si>
  <si>
    <t>{Цена_18}</t>
  </si>
  <si>
    <t>{Цена_19}</t>
  </si>
  <si>
    <t>{Цена_20}</t>
  </si>
  <si>
    <t>Итого:</t>
  </si>
  <si>
    <t>1</t>
  </si>
  <si>
    <t>Предрецсовый осмотр</t>
  </si>
  <si>
    <t xml:space="preserve">100,00 </t>
  </si>
  <si>
    <t xml:space="preserve">110,00 </t>
  </si>
  <si>
    <t>2</t>
  </si>
  <si>
    <t>Периодический осмотр водителя</t>
  </si>
  <si>
    <t xml:space="preserve">4 500,00 </t>
  </si>
  <si>
    <t xml:space="preserve">5 270,00 </t>
  </si>
  <si>
    <t xml:space="preserve">4 950,00 </t>
  </si>
  <si>
    <t>3</t>
  </si>
  <si>
    <t>Периодический осмотр прик № 29 (м)</t>
  </si>
  <si>
    <t xml:space="preserve">5 500,00 </t>
  </si>
  <si>
    <t xml:space="preserve">9 015,00 </t>
  </si>
  <si>
    <t xml:space="preserve">8 350,00 </t>
  </si>
  <si>
    <t>4</t>
  </si>
  <si>
    <t>Периодический осмотр прик № 29 (ж)</t>
  </si>
  <si>
    <t xml:space="preserve">6 500,00 </t>
  </si>
  <si>
    <t xml:space="preserve">12 010,00 </t>
  </si>
  <si>
    <t xml:space="preserve">10 350,00 </t>
  </si>
  <si>
    <t>5</t>
  </si>
  <si>
    <t>Периодический осмотр прик № 29 (м) 40+</t>
  </si>
  <si>
    <t xml:space="preserve">7 100,00 </t>
  </si>
  <si>
    <t xml:space="preserve">12 875,00 </t>
  </si>
  <si>
    <t xml:space="preserve">11 250,00 </t>
  </si>
  <si>
    <t>Дата подготовки обоснования НМЦЕ:11.06.2026</t>
  </si>
  <si>
    <t>РАСЧЕТ НМЦЕ</t>
  </si>
  <si>
    <t xml:space="preserve">На основании проведенного анализа рынка и расчетов, начальная сумма цен единиц товара, услуги (работы) составляет: 32 663,34 рублей.
</t>
  </si>
  <si>
    <t>Используемый метод определения НМЦЕ с обоснованием</t>
  </si>
  <si>
    <t>Характеристики объекта закупки указаны в описании объекта закупки</t>
  </si>
  <si>
    <t>Средняя цена (руб.)</t>
  </si>
  <si>
    <t xml:space="preserve">Максимальное значение цены контракта составляет 538 000,00 рублей. </t>
  </si>
  <si>
    <t>Так как количество поставляемых товаров, объем подлежащих выполнению работ, оказанию услуг невозможно определить, в соответствии с ч. 24 ст. 22 Закона № 44-ФЗ, определены и обоснованы начальные цены единиц товара, работы, услуги, начальная сумма цен единиц, максимальное значение цены контракта.Начальные цены единиц товара, услуги (работы) определены методом сопоставимых рыночных цен(анализа рынка), который является приоритетным для определения и обоснования начальной(максимальной) цены контракта, цены контракта, заключаемого с единственным поставщиком(подрядчиком, исполнителем) в соответствии с ч.6 ст.22 44 - ФЗ</t>
  </si>
  <si>
    <t xml:space="preserve">Заказчиком установлена НМЦЕ: 23 700 руб.  </t>
  </si>
  <si>
    <t>Итого</t>
  </si>
  <si>
    <t>Аванс 0%</t>
  </si>
  <si>
    <t>2026 год</t>
  </si>
  <si>
    <t>2027 год</t>
  </si>
  <si>
    <t>Оказание комплекса медицинских услуг для нужд Новосибирского филиала ФГБУ «ВНИГНИ»</t>
  </si>
  <si>
    <t xml:space="preserve">Поставщик 1 вх. № КС-574 от 11.06.2026 </t>
  </si>
  <si>
    <t xml:space="preserve">Поставщик 2 вх. № КС-575 от 11.06.2026 </t>
  </si>
  <si>
    <t xml:space="preserve">Поставщик 3 вх. № КС-576 от 11.06.2026 </t>
  </si>
  <si>
    <t>чел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</si>
</sst>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0"/>
  </numFmts>
  <fonts count="10" x14ac:knownFonts="1">
    <font>
      <sz val="11"/>
      <color theme="1"/>
      <name val="Calibri"/>
      <family val="2"/>
      <scheme val="minor"/>
    </font>
    <font>
      <sz val="11"/>
      <color rgb="FF000000"/>
      <name val="Calibri"/>
      <charset val="204"/>
    </font>
    <font>
      <sz val="10"/>
      <color rgb="FF000000"/>
      <name val="Times New Roman"/>
      <family val="1"/>
      <charset val="204"/>
    </font>
    <font>
      <b/>
      <sz val="11"/>
      <color theme="1"/>
      <name val="Calibri"/>
      <family val="2"/>
      <charset val="204"/>
      <scheme val="minor"/>
    </font>
    <font>
      <b/>
      <sz val="10"/>
      <color rgb="FF000000"/>
      <name val="Times New Roman"/>
      <family val="1"/>
      <charset val="204"/>
    </font>
    <font>
      <sz val="12"/>
      <color rgb="FF000000"/>
      <name val="Times New Roman"/>
      <family val="1"/>
      <charset val="204"/>
    </font>
    <font>
      <b/>
      <sz val="12"/>
      <color rgb="FF000000"/>
      <name val="Times New Roman"/>
      <family val="1"/>
      <charset val="204"/>
    </font>
    <font>
      <sz val="12"/>
      <color theme="1"/>
      <name val="Times New Roman"/>
      <family val="1"/>
      <charset val="204"/>
    </font>
    <font>
      <b/>
      <sz val="12"/>
      <color theme="1"/>
      <name val="Times New Roman"/>
      <family val="1"/>
      <charset val="204"/>
    </font>
    <font>
      <sz val="12"/>
      <name val="Times New Roman"/>
      <family val="1"/>
      <charset val="204"/>
    </font>
  </fonts>
  <fills count="2">
    <fill>
      <patternFill patternType="none"/>
    </fill>
    <fill>
      <patternFill patternType="gray125"/>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pplyAlignment="0"/>
  </cellStyleXfs>
  <cellXfs count="71">
    <xf numFmtId="0" fontId="0" fillId="0" borderId="0" xfId="0"/>
    <xf numFmtId="0" fontId="1" fillId="0" borderId="0" xfId="0" applyFont="1" applyFill="1" applyBorder="1"/>
    <xf numFmtId="2" fontId="1" fillId="0" borderId="0" xfId="0" applyNumberFormat="1" applyFont="1" applyFill="1" applyBorder="1"/>
    <xf numFmtId="0" fontId="5" fillId="0" borderId="0" xfId="0" applyFont="1" applyFill="1" applyBorder="1" applyAlignment="1">
      <alignment vertical="center" wrapText="1"/>
    </xf>
    <xf numFmtId="0" fontId="6" fillId="0" borderId="0" xfId="0" applyFont="1" applyFill="1" applyBorder="1"/>
    <xf numFmtId="0" fontId="5" fillId="0" borderId="0" xfId="0" applyFont="1" applyFill="1" applyBorder="1"/>
    <xf numFmtId="2" fontId="5" fillId="0" borderId="0" xfId="0" applyNumberFormat="1" applyFont="1" applyFill="1" applyBorder="1"/>
    <xf numFmtId="0" fontId="7" fillId="0" borderId="0" xfId="0" applyFont="1"/>
    <xf numFmtId="0" fontId="8" fillId="0" borderId="0" xfId="0" applyFont="1" applyAlignment="1">
      <alignment horizontal="right"/>
    </xf>
    <xf numFmtId="2" fontId="5" fillId="0" borderId="0" xfId="0" applyNumberFormat="1" applyFont="1" applyFill="1" applyBorder="1" applyAlignment="1">
      <alignment vertical="top" wrapText="1"/>
    </xf>
    <xf numFmtId="2" fontId="5" fillId="0" borderId="1" xfId="0" applyNumberFormat="1" applyFont="1" applyFill="1" applyBorder="1"/>
    <xf numFmtId="164" fontId="5" fillId="0" borderId="2"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2" fontId="5" fillId="0" borderId="4" xfId="0" applyNumberFormat="1" applyFont="1" applyFill="1" applyBorder="1" applyAlignment="1">
      <alignment horizontal="center" vertical="center"/>
    </xf>
    <xf numFmtId="49" fontId="5" fillId="0" borderId="2" xfId="0" applyNumberFormat="1" applyFont="1" applyFill="1" applyBorder="1" applyAlignment="1">
      <alignment vertical="top" wrapText="1"/>
    </xf>
    <xf numFmtId="2" fontId="5" fillId="0" borderId="2" xfId="0" applyNumberFormat="1" applyFont="1" applyFill="1" applyBorder="1" applyAlignment="1">
      <alignment vertical="top"/>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49" fontId="5" fillId="0" borderId="2" xfId="0" applyNumberFormat="1"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164" fontId="5" fillId="0" borderId="4"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0" xfId="0" applyFont="1" applyFill="1" applyBorder="1" applyAlignment="1">
      <alignment horizontal="left"/>
    </xf>
    <xf numFmtId="165" fontId="7" fillId="0" borderId="0" xfId="0" applyNumberFormat="1" applyFont="1" applyAlignment="1" applyProtection="1">
      <alignment horizontal="left"/>
      <protection locked="0"/>
    </xf>
    <xf numFmtId="0" fontId="7" fillId="0" borderId="0" xfId="0" applyFont="1" applyAlignment="1">
      <alignment vertical="center"/>
    </xf>
    <xf numFmtId="0" fontId="4" fillId="0" borderId="0" xfId="0" applyFont="1" applyAlignment="1">
      <alignment vertical="center" wrapText="1"/>
    </xf>
    <xf numFmtId="0" fontId="2" fillId="0" borderId="0" xfId="0" applyFont="1" applyAlignment="1">
      <alignment horizontal="left"/>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165" fontId="7" fillId="0" borderId="10" xfId="0" applyNumberFormat="1" applyFont="1" applyBorder="1" applyAlignment="1" applyProtection="1">
      <alignment horizontal="left"/>
      <protection locked="0"/>
    </xf>
    <xf numFmtId="0" fontId="5" fillId="0" borderId="10" xfId="0" applyFont="1" applyFill="1" applyBorder="1" applyAlignment="1">
      <alignment horizontal="left"/>
    </xf>
    <xf numFmtId="0" fontId="4" fillId="0" borderId="10" xfId="0" applyFont="1" applyBorder="1" applyAlignment="1">
      <alignment horizontal="center" vertical="center"/>
    </xf>
    <xf numFmtId="0" fontId="4" fillId="0" borderId="11" xfId="0" applyFont="1" applyBorder="1" applyAlignment="1">
      <alignment horizontal="center" vertical="center"/>
    </xf>
    <xf numFmtId="4" fontId="4" fillId="0" borderId="12" xfId="0" applyNumberFormat="1" applyFont="1" applyBorder="1" applyAlignment="1">
      <alignment horizontal="center" vertical="center" wrapText="1"/>
    </xf>
    <xf numFmtId="4" fontId="4" fillId="0" borderId="13" xfId="0" applyNumberFormat="1" applyFont="1" applyBorder="1" applyAlignment="1">
      <alignment horizontal="center" vertical="center" wrapText="1"/>
    </xf>
    <xf numFmtId="165" fontId="7" fillId="0" borderId="13" xfId="0" applyNumberFormat="1" applyFont="1" applyBorder="1" applyAlignment="1" applyProtection="1">
      <alignment horizontal="left"/>
      <protection locked="0"/>
    </xf>
    <xf numFmtId="0" fontId="5" fillId="0" borderId="13" xfId="0" applyFont="1" applyFill="1" applyBorder="1" applyAlignment="1">
      <alignment horizontal="left"/>
    </xf>
    <xf numFmtId="4" fontId="2" fillId="0" borderId="13" xfId="0" applyNumberFormat="1" applyFont="1" applyBorder="1" applyAlignment="1">
      <alignment horizontal="center" vertical="center"/>
    </xf>
    <xf numFmtId="4" fontId="2" fillId="0" borderId="14" xfId="0" applyNumberFormat="1" applyFont="1" applyBorder="1" applyAlignment="1">
      <alignment horizontal="center" vertical="center"/>
    </xf>
    <xf numFmtId="0" fontId="2" fillId="0" borderId="0" xfId="0" applyFont="1" applyBorder="1" applyAlignment="1">
      <alignment horizontal="left" wrapText="1"/>
    </xf>
    <xf numFmtId="0" fontId="6"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5" fillId="0" borderId="0" xfId="0" applyFont="1" applyFill="1" applyBorder="1" applyAlignment="1">
      <alignment horizontal="left" wrapText="1"/>
    </xf>
    <xf numFmtId="0" fontId="0" fillId="0" borderId="0" xfId="0" applyAlignment="1">
      <alignment horizontal="left" wrapText="1"/>
    </xf>
    <xf numFmtId="0" fontId="5" fillId="0" borderId="0" xfId="0" applyFont="1" applyFill="1" applyBorder="1" applyAlignment="1"/>
    <xf numFmtId="0" fontId="0" fillId="0" borderId="0" xfId="0" applyAlignment="1"/>
    <xf numFmtId="0" fontId="9" fillId="0" borderId="5" xfId="0" applyFont="1" applyFill="1" applyBorder="1" applyAlignment="1">
      <alignment vertical="top" wrapText="1"/>
    </xf>
    <xf numFmtId="0" fontId="9" fillId="0" borderId="6" xfId="0" applyFont="1" applyFill="1" applyBorder="1" applyAlignment="1">
      <alignment vertical="top" wrapText="1"/>
    </xf>
    <xf numFmtId="0" fontId="9" fillId="0" borderId="7" xfId="0" applyFont="1" applyFill="1" applyBorder="1" applyAlignment="1">
      <alignment vertical="top" wrapText="1"/>
    </xf>
    <xf numFmtId="0" fontId="5" fillId="0" borderId="5" xfId="0" applyFont="1" applyFill="1" applyBorder="1" applyAlignment="1">
      <alignment horizontal="center" vertical="center" wrapText="1"/>
    </xf>
    <xf numFmtId="0" fontId="7" fillId="0" borderId="7"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5" fillId="0" borderId="3" xfId="0" applyFont="1" applyFill="1" applyBorder="1" applyAlignment="1">
      <alignment horizontal="center" vertical="top" wrapText="1"/>
    </xf>
    <xf numFmtId="0" fontId="5" fillId="0" borderId="8" xfId="0" applyFont="1" applyFill="1" applyBorder="1" applyAlignment="1">
      <alignment horizontal="center" vertical="top" wrapText="1"/>
    </xf>
    <xf numFmtId="0" fontId="5" fillId="0" borderId="1" xfId="0" applyFont="1" applyFill="1" applyBorder="1" applyAlignment="1">
      <alignment horizontal="center" vertical="top" wrapText="1"/>
    </xf>
    <xf numFmtId="0" fontId="6" fillId="0" borderId="0" xfId="0" applyFont="1" applyFill="1" applyBorder="1" applyAlignment="1">
      <alignment horizontal="center" vertical="top" wrapText="1"/>
    </xf>
    <xf numFmtId="0" fontId="3" fillId="0" borderId="0" xfId="0" applyFont="1" applyAlignment="1">
      <alignment horizontal="center" vertical="top"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0" xfId="0" applyFont="1" applyFill="1" applyBorder="1" applyAlignment="1">
      <alignment horizont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2" fontId="5" fillId="0" borderId="2" xfId="0" applyNumberFormat="1" applyFont="1" applyFill="1" applyBorder="1" applyAlignment="1">
      <alignment horizontal="center" vertical="center" wrapText="1"/>
    </xf>
    <xf numFmtId="0" fontId="7" fillId="0" borderId="0" xfId="0" applyFont="1" applyBorder="1"/>
    <xf numFmtId="165" fontId="7" fillId="0" borderId="0" xfId="0" applyNumberFormat="1" applyFont="1" applyBorder="1" applyAlignment="1">
      <alignment horizontal="center" vertical="center"/>
    </xf>
    <xf numFmtId="0" fontId="4" fillId="0" borderId="0" xfId="0" applyFont="1" applyBorder="1" applyAlignment="1">
      <alignment vertical="center" wrapText="1"/>
    </xf>
    <xf numFmtId="0" fontId="4" fillId="0" borderId="0" xfId="0" applyFont="1" applyBorder="1" applyAlignment="1">
      <alignment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wmf"/><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26</xdr:col>
      <xdr:colOff>123825</xdr:colOff>
      <xdr:row>13</xdr:row>
      <xdr:rowOff>76200</xdr:rowOff>
    </xdr:from>
    <xdr:to>
      <xdr:col>26</xdr:col>
      <xdr:colOff>1190625</xdr:colOff>
      <xdr:row>13</xdr:row>
      <xdr:rowOff>608783</xdr:rowOff>
    </xdr:to>
    <xdr:pic>
      <xdr:nvPicPr>
        <xdr:cNvPr id="6" name="Picture 2">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1"/>
        <a:stretch>
          <a:fillRect/>
        </a:stretch>
      </xdr:blipFill>
      <xdr:spPr>
        <a:xfrm>
          <a:off x="36375975" y="4752975"/>
          <a:ext cx="1076325" cy="525780"/>
        </a:xfrm>
        <a:prstGeom prst="rect">
          <a:avLst/>
        </a:prstGeom>
        <a:ln>
          <a:noFill/>
        </a:ln>
      </xdr:spPr>
    </xdr:pic>
    <xdr:clientData/>
  </xdr:twoCellAnchor>
  <xdr:twoCellAnchor editAs="oneCell">
    <xdr:from>
      <xdr:col>27</xdr:col>
      <xdr:colOff>180976</xdr:colOff>
      <xdr:row>13</xdr:row>
      <xdr:rowOff>152399</xdr:rowOff>
    </xdr:from>
    <xdr:to>
      <xdr:col>27</xdr:col>
      <xdr:colOff>1362076</xdr:colOff>
      <xdr:row>13</xdr:row>
      <xdr:rowOff>615767</xdr:rowOff>
    </xdr:to>
    <xdr:pic>
      <xdr:nvPicPr>
        <xdr:cNvPr id="7" name="Picture 1">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2"/>
        <a:stretch>
          <a:fillRect/>
        </a:stretch>
      </xdr:blipFill>
      <xdr:spPr>
        <a:xfrm>
          <a:off x="37804726" y="4829174"/>
          <a:ext cx="1200150" cy="456565"/>
        </a:xfrm>
        <a:prstGeom prst="rect">
          <a:avLst/>
        </a:prstGeom>
        <a:ln>
          <a:noFill/>
        </a:ln>
      </xdr:spPr>
    </xdr:pic>
    <xdr:clientData/>
  </xdr:twoCellAnchor>
  <xdr:twoCellAnchor editAs="oneCell">
    <xdr:from>
      <xdr:col>0</xdr:col>
      <xdr:colOff>493059</xdr:colOff>
      <xdr:row>11</xdr:row>
      <xdr:rowOff>181713</xdr:rowOff>
    </xdr:from>
    <xdr:to>
      <xdr:col>2</xdr:col>
      <xdr:colOff>123505</xdr:colOff>
      <xdr:row>11</xdr:row>
      <xdr:rowOff>785453</xdr:rowOff>
    </xdr:to>
    <xdr:pic>
      <xdr:nvPicPr>
        <xdr:cNvPr id="8" name="Рисунок 7">
          <a:extLst>
            <a:ext uri="{FF2B5EF4-FFF2-40B4-BE49-F238E27FC236}">
              <a16:creationId xmlns:a16="http://schemas.microsoft.com/office/drawing/2014/main" id="{F3A1EB60-7F64-4154-9B33-3201BF60103D}"/>
            </a:ext>
          </a:extLst>
        </xdr:cNvPr>
        <xdr:cNvPicPr preferRelativeResize="0">
          <a:picLocks noChangeAspect="1"/>
        </xdr:cNvPicPr>
      </xdr:nvPicPr>
      <xdr:blipFill>
        <a:blip xmlns:r="http://schemas.openxmlformats.org/officeDocument/2006/relationships" r:embed="rId3"/>
        <a:stretch>
          <a:fillRect/>
        </a:stretch>
      </xdr:blipFill>
      <xdr:spPr>
        <a:xfrm>
          <a:off x="493059" y="2915388"/>
          <a:ext cx="1600760" cy="603740"/>
        </a:xfrm>
        <a:prstGeom prst="rect">
          <a:avLst/>
        </a:prstGeom>
      </xdr:spPr>
    </xdr:pic>
    <xdr:clientData/>
  </xdr:twoCellAnchor>
  <xdr:twoCellAnchor editAs="oneCell">
    <xdr:from>
      <xdr:col>29</xdr:col>
      <xdr:colOff>179295</xdr:colOff>
      <xdr:row>13</xdr:row>
      <xdr:rowOff>67235</xdr:rowOff>
    </xdr:from>
    <xdr:to>
      <xdr:col>29</xdr:col>
      <xdr:colOff>1703295</xdr:colOff>
      <xdr:row>13</xdr:row>
      <xdr:rowOff>655988</xdr:rowOff>
    </xdr:to>
    <xdr:pic>
      <xdr:nvPicPr>
        <xdr:cNvPr id="9" name="Рисунок 8">
          <a:extLst>
            <a:ext uri="{FF2B5EF4-FFF2-40B4-BE49-F238E27FC236}">
              <a16:creationId xmlns:a16="http://schemas.microsoft.com/office/drawing/2014/main" id="{BC86DCBF-609A-456F-8C12-79FA3DF22AD4}"/>
            </a:ext>
          </a:extLst>
        </xdr:cNvPr>
        <xdr:cNvPicPr preferRelativeResize="0">
          <a:picLocks noChangeAspect="1"/>
        </xdr:cNvPicPr>
      </xdr:nvPicPr>
      <xdr:blipFill>
        <a:blip xmlns:r="http://schemas.openxmlformats.org/officeDocument/2006/relationships" r:embed="rId3"/>
        <a:stretch>
          <a:fillRect/>
        </a:stretch>
      </xdr:blipFill>
      <xdr:spPr>
        <a:xfrm>
          <a:off x="40346220" y="4744010"/>
          <a:ext cx="1543050" cy="581950"/>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31"/>
  <sheetViews>
    <sheetView tabSelected="1" view="pageBreakPreview" topLeftCell="A12" zoomScale="70" zoomScaleNormal="70" zoomScaleSheetLayoutView="70" workbookViewId="0">
      <selection sqref="A1:XFD3"/>
    </sheetView>
  </sheetViews>
  <sheetFormatPr defaultColWidth="9" defaultRowHeight="15" x14ac:dyDescent="0.25"/>
  <cols>
    <col min="1" max="1" width="7.85546875" style="1" customWidth="1"/>
    <col min="2" max="2" width="21.28515625" style="1" customWidth="1"/>
    <col min="3" max="3" width="23.28515625" style="1" customWidth="1"/>
    <col min="4" max="4" width="0.28515625" style="1" hidden="1" customWidth="1"/>
    <col min="5" max="5" width="17" style="1" customWidth="1"/>
    <col min="6" max="6" width="10.85546875" style="1" customWidth="1"/>
    <col min="7" max="7" width="21.85546875" style="2" customWidth="1"/>
    <col min="8" max="8" width="19" style="2" customWidth="1"/>
    <col min="9" max="9" width="22" style="2" customWidth="1"/>
    <col min="10" max="26" width="22" style="2" hidden="1" customWidth="1"/>
    <col min="27" max="27" width="20.5703125" style="2" customWidth="1"/>
    <col min="28" max="28" width="23" style="2" customWidth="1"/>
    <col min="29" max="29" width="15.140625" style="2" customWidth="1"/>
    <col min="30" max="30" width="27.7109375" style="1" customWidth="1"/>
    <col min="31" max="31" width="18.42578125" style="1" customWidth="1"/>
    <col min="32" max="1025" width="9.140625" style="1" customWidth="1"/>
    <col min="1026" max="16384" width="9" style="1"/>
  </cols>
  <sheetData>
    <row r="1" spans="1:32" ht="15.75" x14ac:dyDescent="0.25">
      <c r="A1" s="5"/>
      <c r="B1" s="5"/>
      <c r="C1" s="5"/>
      <c r="D1" s="5"/>
      <c r="E1" s="5"/>
      <c r="F1" s="5"/>
      <c r="G1" s="6"/>
      <c r="H1" s="6"/>
      <c r="I1" s="6"/>
      <c r="J1" s="6"/>
      <c r="K1" s="6"/>
      <c r="L1" s="6"/>
      <c r="M1" s="6"/>
      <c r="N1" s="6"/>
      <c r="O1" s="6"/>
      <c r="P1" s="6"/>
      <c r="Q1" s="6"/>
      <c r="R1" s="6"/>
      <c r="S1" s="6"/>
      <c r="T1" s="6"/>
      <c r="U1" s="6"/>
      <c r="V1" s="6"/>
      <c r="W1" s="6"/>
      <c r="X1" s="6"/>
      <c r="Y1" s="6"/>
      <c r="Z1" s="6"/>
      <c r="AA1" s="6"/>
      <c r="AB1" s="7"/>
      <c r="AC1" s="7"/>
      <c r="AD1" s="8"/>
    </row>
    <row r="2" spans="1:32" ht="35.25" customHeight="1" x14ac:dyDescent="0.25">
      <c r="A2" s="5"/>
      <c r="B2" s="5"/>
      <c r="C2" s="5"/>
      <c r="D2" s="5"/>
      <c r="E2" s="5"/>
      <c r="F2" s="5"/>
      <c r="G2" s="6"/>
      <c r="H2" s="6"/>
      <c r="I2" s="6"/>
      <c r="J2" s="6"/>
      <c r="K2" s="6"/>
      <c r="L2" s="6"/>
      <c r="M2" s="6"/>
      <c r="N2" s="6"/>
      <c r="O2" s="6"/>
      <c r="P2" s="6"/>
      <c r="Q2" s="6"/>
      <c r="R2" s="6"/>
      <c r="S2" s="6"/>
      <c r="T2" s="6"/>
      <c r="U2" s="6"/>
      <c r="V2" s="6"/>
      <c r="W2" s="6"/>
      <c r="X2" s="6"/>
      <c r="Y2" s="6"/>
      <c r="Z2" s="6"/>
      <c r="AA2" s="6"/>
      <c r="AB2" s="7"/>
      <c r="AC2" s="7"/>
      <c r="AD2" s="8"/>
    </row>
    <row r="3" spans="1:32" ht="42.75" customHeight="1" x14ac:dyDescent="0.25">
      <c r="A3" s="5"/>
      <c r="B3" s="5"/>
      <c r="C3" s="5"/>
      <c r="D3" s="5"/>
      <c r="E3" s="5"/>
      <c r="F3" s="5"/>
      <c r="G3" s="9"/>
      <c r="H3" s="9"/>
      <c r="I3" s="9"/>
      <c r="J3" s="9"/>
      <c r="K3" s="9"/>
      <c r="L3" s="9"/>
      <c r="M3" s="9"/>
      <c r="N3" s="9"/>
      <c r="O3" s="9"/>
      <c r="P3" s="9"/>
      <c r="Q3" s="9"/>
      <c r="R3" s="9"/>
      <c r="S3" s="9"/>
      <c r="T3" s="9"/>
      <c r="U3" s="9"/>
      <c r="V3" s="9"/>
      <c r="W3" s="9"/>
      <c r="X3" s="9"/>
      <c r="Y3" s="9"/>
      <c r="Z3" s="9"/>
      <c r="AA3" s="9"/>
      <c r="AB3" s="7"/>
      <c r="AC3" s="7"/>
      <c r="AD3" s="8"/>
    </row>
    <row r="4" spans="1:32" ht="6.75" customHeight="1" x14ac:dyDescent="0.25">
      <c r="A4" s="5"/>
      <c r="B4" s="5"/>
      <c r="C4" s="5"/>
      <c r="D4" s="5"/>
      <c r="E4" s="5"/>
      <c r="F4" s="5"/>
      <c r="G4" s="6"/>
      <c r="H4" s="6"/>
      <c r="I4" s="6"/>
      <c r="J4" s="6"/>
      <c r="K4" s="6"/>
      <c r="L4" s="6"/>
      <c r="M4" s="6"/>
      <c r="N4" s="6"/>
      <c r="O4" s="6"/>
      <c r="P4" s="6"/>
      <c r="Q4" s="6"/>
      <c r="R4" s="6"/>
      <c r="S4" s="6"/>
      <c r="T4" s="6"/>
      <c r="U4" s="6"/>
      <c r="V4" s="6"/>
      <c r="W4" s="6"/>
      <c r="X4" s="6"/>
      <c r="Y4" s="6"/>
      <c r="Z4" s="6"/>
      <c r="AA4" s="6"/>
      <c r="AB4" s="6"/>
      <c r="AC4" s="6"/>
      <c r="AD4" s="5"/>
    </row>
    <row r="5" spans="1:32" ht="35.25" customHeight="1" x14ac:dyDescent="0.25">
      <c r="A5" s="62" t="s">
        <v>1</v>
      </c>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row>
    <row r="6" spans="1:32" ht="3" customHeight="1" x14ac:dyDescent="0.25">
      <c r="A6" s="5"/>
      <c r="B6" s="5"/>
      <c r="C6" s="5"/>
      <c r="D6" s="5"/>
      <c r="E6" s="5"/>
      <c r="F6" s="5"/>
      <c r="G6" s="6"/>
      <c r="H6" s="6"/>
      <c r="I6" s="6"/>
      <c r="J6" s="6"/>
      <c r="K6" s="6"/>
      <c r="L6" s="6"/>
      <c r="M6" s="6"/>
      <c r="N6" s="6"/>
      <c r="O6" s="6"/>
      <c r="P6" s="6"/>
      <c r="Q6" s="6"/>
      <c r="R6" s="6"/>
      <c r="S6" s="6"/>
      <c r="T6" s="6"/>
      <c r="U6" s="6"/>
      <c r="V6" s="6"/>
      <c r="W6" s="6"/>
      <c r="X6" s="6"/>
      <c r="Y6" s="6"/>
      <c r="Z6" s="6"/>
      <c r="AA6" s="6"/>
      <c r="AB6" s="6"/>
      <c r="AC6" s="6"/>
      <c r="AD6" s="5"/>
    </row>
    <row r="7" spans="1:32" ht="15.75" hidden="1" x14ac:dyDescent="0.25">
      <c r="A7" s="5"/>
      <c r="B7" s="5"/>
      <c r="C7" s="5"/>
      <c r="D7" s="5"/>
      <c r="E7" s="5"/>
      <c r="F7" s="5"/>
      <c r="G7" s="6"/>
      <c r="H7" s="6"/>
      <c r="I7" s="6"/>
      <c r="J7" s="6"/>
      <c r="K7" s="6"/>
      <c r="L7" s="6"/>
      <c r="M7" s="6"/>
      <c r="N7" s="6"/>
      <c r="O7" s="6"/>
      <c r="P7" s="6"/>
      <c r="Q7" s="6"/>
      <c r="R7" s="6"/>
      <c r="S7" s="6"/>
      <c r="T7" s="6"/>
      <c r="U7" s="6"/>
      <c r="V7" s="6"/>
      <c r="W7" s="6"/>
      <c r="X7" s="6"/>
      <c r="Y7" s="6"/>
      <c r="Z7" s="6"/>
      <c r="AA7" s="10"/>
      <c r="AB7" s="6"/>
      <c r="AC7" s="6"/>
      <c r="AD7" s="5"/>
    </row>
    <row r="8" spans="1:32" ht="22.5" customHeight="1" x14ac:dyDescent="0.25">
      <c r="A8" s="52" t="s">
        <v>2</v>
      </c>
      <c r="B8" s="52"/>
      <c r="C8" s="63" t="s">
        <v>76</v>
      </c>
      <c r="D8" s="64"/>
      <c r="E8" s="64"/>
      <c r="F8" s="64"/>
      <c r="G8" s="64"/>
      <c r="H8" s="64"/>
      <c r="I8" s="64"/>
      <c r="J8" s="64"/>
      <c r="K8" s="64"/>
      <c r="L8" s="64"/>
      <c r="M8" s="64"/>
      <c r="N8" s="64"/>
      <c r="O8" s="64"/>
      <c r="P8" s="64"/>
      <c r="Q8" s="64"/>
      <c r="R8" s="64"/>
      <c r="S8" s="64"/>
      <c r="T8" s="64"/>
      <c r="U8" s="64"/>
      <c r="V8" s="64"/>
      <c r="W8" s="64"/>
      <c r="X8" s="64"/>
      <c r="Y8" s="64"/>
      <c r="Z8" s="64"/>
      <c r="AA8" s="64"/>
      <c r="AB8" s="64"/>
      <c r="AC8" s="64"/>
      <c r="AD8" s="65"/>
    </row>
    <row r="9" spans="1:32" ht="76.5" customHeight="1" x14ac:dyDescent="0.25">
      <c r="A9" s="52" t="s">
        <v>75</v>
      </c>
      <c r="B9" s="52"/>
      <c r="C9" s="63" t="s">
        <v>79</v>
      </c>
      <c r="D9" s="64"/>
      <c r="E9" s="64"/>
      <c r="F9" s="64"/>
      <c r="G9" s="64"/>
      <c r="H9" s="64"/>
      <c r="I9" s="64"/>
      <c r="J9" s="64"/>
      <c r="K9" s="64"/>
      <c r="L9" s="64"/>
      <c r="M9" s="64"/>
      <c r="N9" s="64"/>
      <c r="O9" s="64"/>
      <c r="P9" s="64"/>
      <c r="Q9" s="64"/>
      <c r="R9" s="64"/>
      <c r="S9" s="64"/>
      <c r="T9" s="64"/>
      <c r="U9" s="64"/>
      <c r="V9" s="64"/>
      <c r="W9" s="64"/>
      <c r="X9" s="64"/>
      <c r="Y9" s="64"/>
      <c r="Z9" s="64"/>
      <c r="AA9" s="64"/>
      <c r="AB9" s="64"/>
      <c r="AC9" s="64"/>
      <c r="AD9" s="65"/>
    </row>
    <row r="10" spans="1:32" ht="33" customHeight="1" x14ac:dyDescent="0.25">
      <c r="A10" s="50" t="s">
        <v>73</v>
      </c>
      <c r="B10" s="60"/>
      <c r="C10" s="60"/>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1"/>
    </row>
    <row r="11" spans="1:32" ht="23.25" customHeight="1" x14ac:dyDescent="0.25">
      <c r="A11" s="40" t="s">
        <v>85</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2"/>
    </row>
    <row r="12" spans="1:32" ht="134.25" customHeight="1" x14ac:dyDescent="0.25">
      <c r="A12" s="47" t="s">
        <v>3</v>
      </c>
      <c r="B12" s="48"/>
      <c r="C12" s="48"/>
      <c r="D12" s="48"/>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9"/>
    </row>
    <row r="13" spans="1:32" ht="51.75" customHeight="1" x14ac:dyDescent="0.25">
      <c r="A13" s="52" t="s">
        <v>4</v>
      </c>
      <c r="B13" s="52" t="s">
        <v>5</v>
      </c>
      <c r="C13" s="52"/>
      <c r="D13" s="66" t="s">
        <v>6</v>
      </c>
      <c r="E13" s="52" t="s">
        <v>7</v>
      </c>
      <c r="F13" s="66" t="s">
        <v>8</v>
      </c>
      <c r="G13" s="11" t="s">
        <v>86</v>
      </c>
      <c r="H13" s="11" t="s">
        <v>87</v>
      </c>
      <c r="I13" s="11" t="s">
        <v>88</v>
      </c>
      <c r="J13" s="11" t="s">
        <v>9</v>
      </c>
      <c r="K13" s="11" t="s">
        <v>10</v>
      </c>
      <c r="L13" s="11" t="s">
        <v>11</v>
      </c>
      <c r="M13" s="11" t="s">
        <v>12</v>
      </c>
      <c r="N13" s="11" t="s">
        <v>13</v>
      </c>
      <c r="O13" s="11" t="s">
        <v>14</v>
      </c>
      <c r="P13" s="11" t="s">
        <v>15</v>
      </c>
      <c r="Q13" s="11" t="s">
        <v>16</v>
      </c>
      <c r="R13" s="11" t="s">
        <v>17</v>
      </c>
      <c r="S13" s="11" t="s">
        <v>18</v>
      </c>
      <c r="T13" s="11" t="s">
        <v>19</v>
      </c>
      <c r="U13" s="11" t="s">
        <v>20</v>
      </c>
      <c r="V13" s="11" t="s">
        <v>21</v>
      </c>
      <c r="W13" s="11" t="s">
        <v>22</v>
      </c>
      <c r="X13" s="11" t="s">
        <v>23</v>
      </c>
      <c r="Y13" s="11" t="s">
        <v>24</v>
      </c>
      <c r="Z13" s="11" t="s">
        <v>25</v>
      </c>
      <c r="AA13" s="12" t="s">
        <v>26</v>
      </c>
      <c r="AB13" s="12" t="s">
        <v>27</v>
      </c>
      <c r="AC13" s="66" t="s">
        <v>77</v>
      </c>
      <c r="AD13" s="13" t="s">
        <v>28</v>
      </c>
    </row>
    <row r="14" spans="1:32" ht="73.5" customHeight="1" x14ac:dyDescent="0.25">
      <c r="A14" s="52"/>
      <c r="B14" s="52"/>
      <c r="C14" s="52"/>
      <c r="D14" s="66"/>
      <c r="E14" s="52"/>
      <c r="F14" s="66"/>
      <c r="G14" s="11" t="s">
        <v>29</v>
      </c>
      <c r="H14" s="11" t="s">
        <v>29</v>
      </c>
      <c r="I14" s="11" t="s">
        <v>29</v>
      </c>
      <c r="J14" s="11" t="s">
        <v>29</v>
      </c>
      <c r="K14" s="11" t="s">
        <v>29</v>
      </c>
      <c r="L14" s="11" t="s">
        <v>29</v>
      </c>
      <c r="M14" s="11" t="s">
        <v>29</v>
      </c>
      <c r="N14" s="11" t="s">
        <v>29</v>
      </c>
      <c r="O14" s="11" t="s">
        <v>29</v>
      </c>
      <c r="P14" s="11" t="s">
        <v>29</v>
      </c>
      <c r="Q14" s="11" t="s">
        <v>29</v>
      </c>
      <c r="R14" s="11" t="s">
        <v>29</v>
      </c>
      <c r="S14" s="11" t="s">
        <v>29</v>
      </c>
      <c r="T14" s="11" t="s">
        <v>29</v>
      </c>
      <c r="U14" s="11" t="s">
        <v>29</v>
      </c>
      <c r="V14" s="11" t="s">
        <v>29</v>
      </c>
      <c r="W14" s="11" t="s">
        <v>29</v>
      </c>
      <c r="X14" s="11" t="s">
        <v>29</v>
      </c>
      <c r="Y14" s="11" t="s">
        <v>29</v>
      </c>
      <c r="Z14" s="11" t="s">
        <v>29</v>
      </c>
      <c r="AA14" s="14"/>
      <c r="AB14" s="14"/>
      <c r="AC14" s="66"/>
      <c r="AD14" s="15"/>
    </row>
    <row r="15" spans="1:32" ht="50.25" customHeight="1" x14ac:dyDescent="0.25">
      <c r="A15" s="16" t="s">
        <v>48</v>
      </c>
      <c r="B15" s="52" t="s">
        <v>49</v>
      </c>
      <c r="C15" s="52"/>
      <c r="D15" s="12"/>
      <c r="E15" s="16" t="s">
        <v>89</v>
      </c>
      <c r="F15" s="17">
        <v>1</v>
      </c>
      <c r="G15" s="11" t="s">
        <v>50</v>
      </c>
      <c r="H15" s="11" t="s">
        <v>51</v>
      </c>
      <c r="I15" s="11" t="s">
        <v>51</v>
      </c>
      <c r="J15" s="11" t="s">
        <v>30</v>
      </c>
      <c r="K15" s="11" t="s">
        <v>31</v>
      </c>
      <c r="L15" s="11" t="s">
        <v>32</v>
      </c>
      <c r="M15" s="11" t="s">
        <v>33</v>
      </c>
      <c r="N15" s="11" t="s">
        <v>34</v>
      </c>
      <c r="O15" s="11" t="s">
        <v>35</v>
      </c>
      <c r="P15" s="11" t="s">
        <v>36</v>
      </c>
      <c r="Q15" s="11" t="s">
        <v>37</v>
      </c>
      <c r="R15" s="11" t="s">
        <v>38</v>
      </c>
      <c r="S15" s="11" t="s">
        <v>39</v>
      </c>
      <c r="T15" s="11" t="s">
        <v>40</v>
      </c>
      <c r="U15" s="11" t="s">
        <v>41</v>
      </c>
      <c r="V15" s="11" t="s">
        <v>42</v>
      </c>
      <c r="W15" s="11" t="s">
        <v>43</v>
      </c>
      <c r="X15" s="11" t="s">
        <v>44</v>
      </c>
      <c r="Y15" s="11" t="s">
        <v>45</v>
      </c>
      <c r="Z15" s="11" t="s">
        <v>46</v>
      </c>
      <c r="AA15" s="11">
        <v>5.77</v>
      </c>
      <c r="AB15" s="11">
        <v>5.41</v>
      </c>
      <c r="AC15" s="11">
        <v>106.67</v>
      </c>
      <c r="AD15" s="11">
        <v>106.67</v>
      </c>
      <c r="AE15" s="2"/>
      <c r="AF15" s="2"/>
    </row>
    <row r="16" spans="1:32" ht="50.25" customHeight="1" x14ac:dyDescent="0.25">
      <c r="A16" s="16" t="s">
        <v>52</v>
      </c>
      <c r="B16" s="52" t="s">
        <v>53</v>
      </c>
      <c r="C16" s="52"/>
      <c r="D16" s="12"/>
      <c r="E16" s="16" t="s">
        <v>89</v>
      </c>
      <c r="F16" s="17">
        <v>1</v>
      </c>
      <c r="G16" s="11" t="s">
        <v>54</v>
      </c>
      <c r="H16" s="11" t="s">
        <v>55</v>
      </c>
      <c r="I16" s="11" t="s">
        <v>56</v>
      </c>
      <c r="J16" s="11" t="s">
        <v>30</v>
      </c>
      <c r="K16" s="11" t="s">
        <v>31</v>
      </c>
      <c r="L16" s="11" t="s">
        <v>32</v>
      </c>
      <c r="M16" s="11" t="s">
        <v>33</v>
      </c>
      <c r="N16" s="11" t="s">
        <v>34</v>
      </c>
      <c r="O16" s="11" t="s">
        <v>35</v>
      </c>
      <c r="P16" s="11" t="s">
        <v>36</v>
      </c>
      <c r="Q16" s="11" t="s">
        <v>37</v>
      </c>
      <c r="R16" s="11" t="s">
        <v>38</v>
      </c>
      <c r="S16" s="11" t="s">
        <v>39</v>
      </c>
      <c r="T16" s="11" t="s">
        <v>40</v>
      </c>
      <c r="U16" s="11" t="s">
        <v>41</v>
      </c>
      <c r="V16" s="11" t="s">
        <v>42</v>
      </c>
      <c r="W16" s="11" t="s">
        <v>43</v>
      </c>
      <c r="X16" s="11" t="s">
        <v>44</v>
      </c>
      <c r="Y16" s="11" t="s">
        <v>45</v>
      </c>
      <c r="Z16" s="11" t="s">
        <v>46</v>
      </c>
      <c r="AA16" s="11">
        <v>386.82</v>
      </c>
      <c r="AB16" s="11">
        <v>7.88</v>
      </c>
      <c r="AC16" s="11">
        <v>4906.67</v>
      </c>
      <c r="AD16" s="11">
        <v>4906.67</v>
      </c>
      <c r="AE16" s="2"/>
      <c r="AF16" s="2"/>
    </row>
    <row r="17" spans="1:32" ht="50.25" customHeight="1" x14ac:dyDescent="0.25">
      <c r="A17" s="16" t="s">
        <v>57</v>
      </c>
      <c r="B17" s="52" t="s">
        <v>58</v>
      </c>
      <c r="C17" s="52"/>
      <c r="D17" s="12"/>
      <c r="E17" s="16" t="s">
        <v>89</v>
      </c>
      <c r="F17" s="17">
        <v>1</v>
      </c>
      <c r="G17" s="11" t="s">
        <v>59</v>
      </c>
      <c r="H17" s="11" t="s">
        <v>60</v>
      </c>
      <c r="I17" s="11" t="s">
        <v>61</v>
      </c>
      <c r="J17" s="11" t="s">
        <v>30</v>
      </c>
      <c r="K17" s="11" t="s">
        <v>31</v>
      </c>
      <c r="L17" s="11" t="s">
        <v>32</v>
      </c>
      <c r="M17" s="11" t="s">
        <v>33</v>
      </c>
      <c r="N17" s="11" t="s">
        <v>34</v>
      </c>
      <c r="O17" s="11" t="s">
        <v>35</v>
      </c>
      <c r="P17" s="11" t="s">
        <v>36</v>
      </c>
      <c r="Q17" s="11" t="s">
        <v>37</v>
      </c>
      <c r="R17" s="11" t="s">
        <v>38</v>
      </c>
      <c r="S17" s="11" t="s">
        <v>39</v>
      </c>
      <c r="T17" s="11" t="s">
        <v>40</v>
      </c>
      <c r="U17" s="11" t="s">
        <v>41</v>
      </c>
      <c r="V17" s="11" t="s">
        <v>42</v>
      </c>
      <c r="W17" s="11" t="s">
        <v>43</v>
      </c>
      <c r="X17" s="11" t="s">
        <v>44</v>
      </c>
      <c r="Y17" s="11" t="s">
        <v>45</v>
      </c>
      <c r="Z17" s="11" t="s">
        <v>46</v>
      </c>
      <c r="AA17" s="11">
        <v>1867.26</v>
      </c>
      <c r="AB17" s="11">
        <v>24.5</v>
      </c>
      <c r="AC17" s="11">
        <v>7621.67</v>
      </c>
      <c r="AD17" s="11">
        <v>7621.67</v>
      </c>
      <c r="AE17" s="2"/>
      <c r="AF17" s="2"/>
    </row>
    <row r="18" spans="1:32" ht="50.25" customHeight="1" x14ac:dyDescent="0.25">
      <c r="A18" s="16" t="s">
        <v>62</v>
      </c>
      <c r="B18" s="52" t="s">
        <v>63</v>
      </c>
      <c r="C18" s="52"/>
      <c r="D18" s="12"/>
      <c r="E18" s="16" t="s">
        <v>89</v>
      </c>
      <c r="F18" s="17">
        <v>1</v>
      </c>
      <c r="G18" s="11" t="s">
        <v>64</v>
      </c>
      <c r="H18" s="11" t="s">
        <v>65</v>
      </c>
      <c r="I18" s="11" t="s">
        <v>66</v>
      </c>
      <c r="J18" s="11" t="s">
        <v>30</v>
      </c>
      <c r="K18" s="11" t="s">
        <v>31</v>
      </c>
      <c r="L18" s="11" t="s">
        <v>32</v>
      </c>
      <c r="M18" s="11" t="s">
        <v>33</v>
      </c>
      <c r="N18" s="11" t="s">
        <v>34</v>
      </c>
      <c r="O18" s="11" t="s">
        <v>35</v>
      </c>
      <c r="P18" s="11" t="s">
        <v>36</v>
      </c>
      <c r="Q18" s="11" t="s">
        <v>37</v>
      </c>
      <c r="R18" s="11" t="s">
        <v>38</v>
      </c>
      <c r="S18" s="11" t="s">
        <v>39</v>
      </c>
      <c r="T18" s="11" t="s">
        <v>40</v>
      </c>
      <c r="U18" s="11" t="s">
        <v>41</v>
      </c>
      <c r="V18" s="11" t="s">
        <v>42</v>
      </c>
      <c r="W18" s="11" t="s">
        <v>43</v>
      </c>
      <c r="X18" s="11" t="s">
        <v>44</v>
      </c>
      <c r="Y18" s="11" t="s">
        <v>45</v>
      </c>
      <c r="Z18" s="11" t="s">
        <v>46</v>
      </c>
      <c r="AA18" s="11">
        <v>2826.61</v>
      </c>
      <c r="AB18" s="11">
        <v>29.38</v>
      </c>
      <c r="AC18" s="11">
        <v>9620</v>
      </c>
      <c r="AD18" s="11">
        <v>9620</v>
      </c>
      <c r="AE18" s="2"/>
      <c r="AF18" s="2"/>
    </row>
    <row r="19" spans="1:32" ht="50.25" customHeight="1" x14ac:dyDescent="0.25">
      <c r="A19" s="16" t="s">
        <v>67</v>
      </c>
      <c r="B19" s="52" t="s">
        <v>68</v>
      </c>
      <c r="C19" s="52"/>
      <c r="D19" s="12"/>
      <c r="E19" s="16" t="s">
        <v>89</v>
      </c>
      <c r="F19" s="17">
        <v>1</v>
      </c>
      <c r="G19" s="11" t="s">
        <v>69</v>
      </c>
      <c r="H19" s="11" t="s">
        <v>70</v>
      </c>
      <c r="I19" s="11" t="s">
        <v>71</v>
      </c>
      <c r="J19" s="11" t="s">
        <v>30</v>
      </c>
      <c r="K19" s="11" t="s">
        <v>31</v>
      </c>
      <c r="L19" s="11" t="s">
        <v>32</v>
      </c>
      <c r="M19" s="11" t="s">
        <v>33</v>
      </c>
      <c r="N19" s="11" t="s">
        <v>34</v>
      </c>
      <c r="O19" s="11" t="s">
        <v>35</v>
      </c>
      <c r="P19" s="11" t="s">
        <v>36</v>
      </c>
      <c r="Q19" s="11" t="s">
        <v>37</v>
      </c>
      <c r="R19" s="11" t="s">
        <v>38</v>
      </c>
      <c r="S19" s="11" t="s">
        <v>39</v>
      </c>
      <c r="T19" s="11" t="s">
        <v>40</v>
      </c>
      <c r="U19" s="11" t="s">
        <v>41</v>
      </c>
      <c r="V19" s="11" t="s">
        <v>42</v>
      </c>
      <c r="W19" s="11" t="s">
        <v>43</v>
      </c>
      <c r="X19" s="11" t="s">
        <v>44</v>
      </c>
      <c r="Y19" s="11" t="s">
        <v>45</v>
      </c>
      <c r="Z19" s="11" t="s">
        <v>46</v>
      </c>
      <c r="AA19" s="11">
        <v>2978.08</v>
      </c>
      <c r="AB19" s="11">
        <v>28.61</v>
      </c>
      <c r="AC19" s="11">
        <v>10408.33</v>
      </c>
      <c r="AD19" s="11">
        <v>10408.33</v>
      </c>
      <c r="AE19" s="2"/>
      <c r="AF19" s="2"/>
    </row>
    <row r="20" spans="1:32" ht="32.25" customHeight="1" x14ac:dyDescent="0.25">
      <c r="A20" s="16"/>
      <c r="B20" s="50"/>
      <c r="C20" s="51"/>
      <c r="D20" s="18"/>
      <c r="E20" s="16"/>
      <c r="F20" s="17"/>
      <c r="G20" s="19">
        <f>G15+G16+G17+G18+G19</f>
        <v>23700</v>
      </c>
      <c r="H20" s="19">
        <f>H15+H16+H17+H18+H19</f>
        <v>39280</v>
      </c>
      <c r="I20" s="19">
        <f>I15+I16+I17+I18+I19</f>
        <v>35010</v>
      </c>
      <c r="J20" s="11"/>
      <c r="K20" s="11"/>
      <c r="L20" s="11"/>
      <c r="M20" s="11"/>
      <c r="N20" s="11"/>
      <c r="O20" s="11"/>
      <c r="P20" s="11"/>
      <c r="Q20" s="11"/>
      <c r="R20" s="11"/>
      <c r="S20" s="11"/>
      <c r="T20" s="11"/>
      <c r="U20" s="11"/>
      <c r="V20" s="11"/>
      <c r="W20" s="11"/>
      <c r="X20" s="11"/>
      <c r="Y20" s="11"/>
      <c r="Z20" s="11"/>
      <c r="AA20" s="11"/>
      <c r="AB20" s="11"/>
      <c r="AC20" s="20"/>
      <c r="AD20" s="20"/>
      <c r="AE20" s="2"/>
      <c r="AF20" s="2"/>
    </row>
    <row r="21" spans="1:32" ht="15.75" x14ac:dyDescent="0.25">
      <c r="A21" s="56"/>
      <c r="B21" s="57"/>
      <c r="C21" s="57"/>
      <c r="D21" s="57"/>
      <c r="E21" s="57"/>
      <c r="F21" s="57"/>
      <c r="G21" s="57"/>
      <c r="H21" s="57"/>
      <c r="I21" s="57"/>
      <c r="J21" s="57"/>
      <c r="K21" s="57"/>
      <c r="L21" s="57"/>
      <c r="M21" s="57"/>
      <c r="N21" s="57"/>
      <c r="O21" s="57"/>
      <c r="P21" s="57"/>
      <c r="Q21" s="57"/>
      <c r="R21" s="57"/>
      <c r="S21" s="57"/>
      <c r="T21" s="57"/>
      <c r="U21" s="57"/>
      <c r="V21" s="57"/>
      <c r="W21" s="57"/>
      <c r="X21" s="57"/>
      <c r="Y21" s="57"/>
      <c r="Z21" s="57"/>
      <c r="AA21" s="57"/>
      <c r="AB21" s="6"/>
      <c r="AC21" s="21" t="s">
        <v>47</v>
      </c>
      <c r="AD21" s="20">
        <v>32663.34</v>
      </c>
    </row>
    <row r="22" spans="1:32" ht="23.25" customHeight="1" x14ac:dyDescent="0.25">
      <c r="A22" s="55" t="s">
        <v>74</v>
      </c>
      <c r="B22" s="55"/>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row>
    <row r="23" spans="1:32" ht="28.5" customHeight="1" x14ac:dyDescent="0.25">
      <c r="A23" s="58" t="s">
        <v>80</v>
      </c>
      <c r="B23" s="59"/>
      <c r="C23" s="59"/>
      <c r="D23" s="59"/>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row>
    <row r="24" spans="1:32" ht="38.25" customHeight="1" x14ac:dyDescent="0.25">
      <c r="A24" s="54" t="s">
        <v>78</v>
      </c>
      <c r="B24" s="54"/>
      <c r="C24" s="54"/>
      <c r="D24" s="54"/>
      <c r="E24" s="54"/>
      <c r="F24" s="54"/>
      <c r="G24" s="54"/>
      <c r="H24" s="54"/>
      <c r="I24" s="54"/>
      <c r="J24" s="54"/>
      <c r="K24" s="54"/>
      <c r="L24" s="54"/>
      <c r="M24" s="54"/>
      <c r="N24" s="54"/>
      <c r="O24" s="54"/>
      <c r="P24" s="54"/>
      <c r="Q24" s="54"/>
      <c r="R24" s="54"/>
      <c r="S24" s="54"/>
      <c r="T24" s="54"/>
      <c r="U24" s="54"/>
      <c r="V24" s="54"/>
      <c r="W24" s="54"/>
      <c r="X24" s="54"/>
      <c r="Y24" s="54"/>
      <c r="Z24" s="54"/>
      <c r="AA24" s="54"/>
      <c r="AB24" s="54"/>
      <c r="AC24" s="54"/>
      <c r="AD24" s="54"/>
    </row>
    <row r="25" spans="1:32" ht="25.5" customHeight="1" thickBot="1" x14ac:dyDescent="0.3">
      <c r="A25" s="53" t="s">
        <v>72</v>
      </c>
      <c r="B25" s="53"/>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row>
    <row r="26" spans="1:32" ht="28.5" customHeight="1" x14ac:dyDescent="0.25">
      <c r="A26" s="43"/>
      <c r="B26" s="44"/>
      <c r="C26" s="44"/>
      <c r="D26" s="7"/>
      <c r="E26" s="67"/>
      <c r="F26" s="68"/>
      <c r="G26" s="23"/>
      <c r="H26" s="23"/>
      <c r="I26" s="27" t="s">
        <v>81</v>
      </c>
      <c r="J26" s="28" t="s">
        <v>81</v>
      </c>
      <c r="K26" s="29"/>
      <c r="L26" s="30"/>
      <c r="M26" s="30"/>
      <c r="N26" s="30"/>
      <c r="O26" s="30"/>
      <c r="P26" s="30"/>
      <c r="Q26" s="30"/>
      <c r="R26" s="30"/>
      <c r="S26" s="30"/>
      <c r="T26" s="30"/>
      <c r="U26" s="30"/>
      <c r="V26" s="30"/>
      <c r="W26" s="30"/>
      <c r="X26" s="30"/>
      <c r="Y26" s="30"/>
      <c r="Z26" s="30"/>
      <c r="AA26" s="31" t="s">
        <v>82</v>
      </c>
      <c r="AB26" s="31" t="s">
        <v>83</v>
      </c>
      <c r="AC26" s="32" t="s">
        <v>84</v>
      </c>
      <c r="AD26" s="22"/>
    </row>
    <row r="27" spans="1:32" ht="36" customHeight="1" thickBot="1" x14ac:dyDescent="0.3">
      <c r="A27" s="43"/>
      <c r="B27" s="44"/>
      <c r="C27" s="44"/>
      <c r="D27" s="24"/>
      <c r="E27" s="67"/>
      <c r="F27" s="68"/>
      <c r="G27" s="23"/>
      <c r="H27" s="23"/>
      <c r="I27" s="33">
        <v>538000</v>
      </c>
      <c r="J27" s="34">
        <v>7500000</v>
      </c>
      <c r="K27" s="35"/>
      <c r="L27" s="36"/>
      <c r="M27" s="36"/>
      <c r="N27" s="36"/>
      <c r="O27" s="36"/>
      <c r="P27" s="36"/>
      <c r="Q27" s="36"/>
      <c r="R27" s="36"/>
      <c r="S27" s="36"/>
      <c r="T27" s="36"/>
      <c r="U27" s="36"/>
      <c r="V27" s="36"/>
      <c r="W27" s="36"/>
      <c r="X27" s="36"/>
      <c r="Y27" s="36"/>
      <c r="Z27" s="36"/>
      <c r="AA27" s="37">
        <v>0</v>
      </c>
      <c r="AB27" s="37">
        <v>215200</v>
      </c>
      <c r="AC27" s="38">
        <v>322800</v>
      </c>
      <c r="AD27" s="22"/>
    </row>
    <row r="28" spans="1:32" ht="26.25" customHeight="1" x14ac:dyDescent="0.25">
      <c r="A28" s="45"/>
      <c r="B28" s="46"/>
      <c r="C28" s="46"/>
      <c r="D28" s="7"/>
      <c r="E28" s="67"/>
      <c r="F28" s="68"/>
      <c r="G28" s="23"/>
      <c r="H28" s="23"/>
      <c r="I28" s="39"/>
      <c r="J28" s="25"/>
      <c r="K28" s="25"/>
      <c r="L28" s="25"/>
      <c r="M28" s="25"/>
      <c r="N28" s="25"/>
      <c r="O28" s="25"/>
      <c r="P28" s="25"/>
      <c r="Q28" s="25"/>
      <c r="R28" s="25"/>
      <c r="S28" s="25"/>
      <c r="T28" s="25"/>
      <c r="U28" s="25"/>
      <c r="V28" s="25"/>
      <c r="W28" s="25"/>
      <c r="X28" s="25"/>
      <c r="Y28" s="25"/>
      <c r="Z28" s="25"/>
      <c r="AA28" s="69"/>
      <c r="AB28" s="26"/>
      <c r="AC28" s="6"/>
      <c r="AD28" s="5"/>
    </row>
    <row r="29" spans="1:32" ht="38.25" customHeight="1" x14ac:dyDescent="0.25">
      <c r="A29" s="45"/>
      <c r="B29" s="46"/>
      <c r="C29" s="46"/>
      <c r="D29" s="7"/>
      <c r="E29" s="67"/>
      <c r="F29" s="68"/>
      <c r="G29" s="23"/>
      <c r="H29" s="6"/>
      <c r="I29" s="39"/>
      <c r="J29" s="26"/>
      <c r="K29" s="26"/>
      <c r="L29" s="26"/>
      <c r="M29" s="26"/>
      <c r="N29" s="26"/>
      <c r="O29" s="26"/>
      <c r="P29" s="26"/>
      <c r="Q29" s="26"/>
      <c r="R29" s="26"/>
      <c r="S29" s="26"/>
      <c r="T29" s="26"/>
      <c r="U29" s="26"/>
      <c r="V29" s="26"/>
      <c r="W29" s="26"/>
      <c r="X29" s="26"/>
      <c r="Y29" s="26"/>
      <c r="Z29" s="26"/>
      <c r="AA29" s="70"/>
      <c r="AB29" s="26"/>
      <c r="AC29" s="6"/>
      <c r="AD29" s="5"/>
    </row>
    <row r="30" spans="1:32" ht="30" customHeight="1" x14ac:dyDescent="0.25">
      <c r="A30" s="45"/>
      <c r="B30" s="46"/>
      <c r="C30" s="46"/>
      <c r="D30" s="7"/>
      <c r="E30" s="67"/>
      <c r="F30" s="68"/>
      <c r="G30" s="23"/>
      <c r="H30" s="3"/>
      <c r="I30" s="3"/>
      <c r="J30" s="3"/>
      <c r="K30" s="3"/>
      <c r="L30" s="3"/>
      <c r="M30" s="3"/>
      <c r="N30" s="3"/>
      <c r="O30" s="3"/>
      <c r="P30" s="3"/>
      <c r="Q30" s="3"/>
      <c r="R30" s="3"/>
      <c r="S30" s="3"/>
      <c r="T30" s="3"/>
      <c r="U30" s="3"/>
      <c r="V30" s="3"/>
      <c r="W30" s="3"/>
      <c r="X30" s="3"/>
      <c r="Y30" s="3"/>
      <c r="Z30" s="3"/>
      <c r="AA30" s="5"/>
      <c r="AB30" s="5"/>
      <c r="AC30" s="5"/>
      <c r="AD30" s="5"/>
    </row>
    <row r="31" spans="1:32" ht="15.75" x14ac:dyDescent="0.25">
      <c r="A31" s="4" t="s">
        <v>0</v>
      </c>
      <c r="B31" s="5"/>
      <c r="C31" s="5"/>
      <c r="D31" s="5"/>
      <c r="E31" s="5"/>
      <c r="F31" s="5"/>
      <c r="G31" s="6"/>
      <c r="H31" s="6"/>
      <c r="I31" s="6"/>
      <c r="J31" s="6"/>
      <c r="K31" s="6"/>
      <c r="L31" s="6"/>
      <c r="M31" s="6"/>
      <c r="N31" s="6"/>
      <c r="O31" s="6"/>
      <c r="P31" s="6"/>
      <c r="Q31" s="6"/>
      <c r="R31" s="6"/>
      <c r="S31" s="6"/>
      <c r="T31" s="6"/>
      <c r="U31" s="6"/>
      <c r="V31" s="6"/>
      <c r="W31" s="6"/>
      <c r="X31" s="6"/>
      <c r="Y31" s="6"/>
      <c r="Z31" s="6"/>
      <c r="AA31" s="6"/>
      <c r="AB31" s="6"/>
      <c r="AC31" s="6"/>
      <c r="AD31" s="5"/>
    </row>
  </sheetData>
  <mergeCells count="30">
    <mergeCell ref="F13:F14"/>
    <mergeCell ref="AC13:AC14"/>
    <mergeCell ref="A30:C30"/>
    <mergeCell ref="B15:C15"/>
    <mergeCell ref="A13:A14"/>
    <mergeCell ref="B13:C14"/>
    <mergeCell ref="D13:D14"/>
    <mergeCell ref="E13:E14"/>
    <mergeCell ref="A10:AD10"/>
    <mergeCell ref="A5:AD5"/>
    <mergeCell ref="A8:B8"/>
    <mergeCell ref="C8:AD8"/>
    <mergeCell ref="A9:B9"/>
    <mergeCell ref="C9:AD9"/>
    <mergeCell ref="A11:AD11"/>
    <mergeCell ref="A26:C26"/>
    <mergeCell ref="A27:C27"/>
    <mergeCell ref="A28:C28"/>
    <mergeCell ref="A29:C29"/>
    <mergeCell ref="A12:AD12"/>
    <mergeCell ref="B20:C20"/>
    <mergeCell ref="B16:C16"/>
    <mergeCell ref="B17:C17"/>
    <mergeCell ref="B18:C18"/>
    <mergeCell ref="B19:C19"/>
    <mergeCell ref="A25:AD25"/>
    <mergeCell ref="A24:AD24"/>
    <mergeCell ref="A22:AD22"/>
    <mergeCell ref="A21:AA21"/>
    <mergeCell ref="A23:AD23"/>
  </mergeCells>
  <pageMargins left="0.39370078740157483" right="0.39370078740157483" top="0.39370078740157483" bottom="0.39370078740157483" header="0" footer="0"/>
  <pageSetup paperSize="9"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terms:modified xsi:type="dcterms:W3CDTF">2026-06-23T16:15:35Z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