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23256" windowHeight="12372"/>
  </bookViews>
  <sheets>
    <sheet name="НМЦК" sheetId="1" r:id="rId1"/>
  </sheets>
  <definedNames>
    <definedName name="_xlnm._FilterDatabase" localSheetId="0" hidden="1">НМЦК!$A$9:$G$14</definedName>
    <definedName name="_xlnm.Print_Area" localSheetId="0">НМЦК!$A$1:$J$19</definedName>
  </definedNames>
  <calcPr calcId="144525" refMode="R1C1"/>
</workbook>
</file>

<file path=xl/calcChain.xml><?xml version="1.0" encoding="utf-8"?>
<calcChain xmlns="http://schemas.openxmlformats.org/spreadsheetml/2006/main">
  <c r="J14" i="1" l="1"/>
</calcChain>
</file>

<file path=xl/sharedStrings.xml><?xml version="1.0" encoding="utf-8"?>
<sst xmlns="http://schemas.openxmlformats.org/spreadsheetml/2006/main" count="41" uniqueCount="39">
  <si>
    <t>Примечание: начальная (максимальная) цена Контракта сформирована с учетом НДС по ставке 20%.</t>
  </si>
  <si>
    <t>ИТОГО начальная (максимальная) цена Контракта составляет:</t>
  </si>
  <si>
    <t>№                                         п/п</t>
  </si>
  <si>
    <t xml:space="preserve">Наименование
товара (работы, услуги)
</t>
  </si>
  <si>
    <t>Цена единицы товара (работы, услуги), руб.</t>
  </si>
  <si>
    <t xml:space="preserve">
на выполнение работ по развитию автоматизированной информационной системы ФНС России (АИС «Налог-3») (четвертая очередь)</t>
  </si>
  <si>
    <t>ОБОСНОВАНИЕ НАЧАЛЬНОЙ (МАКСИМАЛЬНОЙ) ЦЕНЫ КОНТРАКТА</t>
  </si>
  <si>
    <t>Используемый метод определения начальной (максимальной) цены Контракта</t>
  </si>
  <si>
    <t>Количество (объем)</t>
  </si>
  <si>
    <t>Порядок применения официального курса иностранной валюты к рублю Российской Федерации не устанавливается.</t>
  </si>
  <si>
    <t>Ед.                               изм.</t>
  </si>
  <si>
    <t xml:space="preserve">Общая
цена товара (работы, услуги),
руб.
</t>
  </si>
  <si>
    <t xml:space="preserve">Начальная цена единицы товара (работы, услуги),
руб.
</t>
  </si>
  <si>
    <t>Средняя цена единицы/</t>
  </si>
  <si>
    <t>Средняя общая цена/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</si>
  <si>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</si>
  <si>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Информация о валюте, используемой для формирования цены Контракта и расчетов с поставщиком (подрядчиком, исполнителем)</t>
  </si>
  <si>
    <t>Российский рубль.</t>
  </si>
  <si>
    <t>шт</t>
  </si>
  <si>
    <r>
      <t xml:space="preserve">Коэффициент вариации цен V (%) </t>
    </r>
    <r>
      <rPr>
        <sz val="12"/>
        <color theme="1"/>
        <rFont val="Times New Roman"/>
        <family val="1"/>
        <charset val="204"/>
      </rPr>
      <t>(не должен превышать 33%)</t>
    </r>
  </si>
  <si>
    <t>Примечание: начальная (максимальная) цена Контракта сформирована с учетом НДС по ставке 22%.</t>
  </si>
  <si>
    <t xml:space="preserve">Источник получения информации №1: </t>
  </si>
  <si>
    <t xml:space="preserve">Источник получения информации №2: </t>
  </si>
  <si>
    <t xml:space="preserve">Источник получения информации №3: </t>
  </si>
  <si>
    <t>Начальная (максимальная) цена контракта составляет 112 500,00 (Сто двенадцать тысяч пятьсот) рублей 00 копеек.</t>
  </si>
  <si>
    <t>Наименование объекта закупки: поставка шин автомобильных</t>
  </si>
  <si>
    <t>В соответствии с частью 6 статьи 22 Федерального закона от 05.04.2013 № 44-ФЗ метод сопоставимых рыночных цен (анализа рынка) является приоритетным для определения и обоснования начальной (максимальной) цены контракта. Источником информации для установления НМЦК являются результаты исследования рынка по адресам в информационно-телекоммуникационной сети «Интернет» по состоянию на 12.05.2026.</t>
  </si>
  <si>
    <t>7330,00 https://barnaul.sibirkoleso.ru/tyres/1096704/</t>
  </si>
  <si>
    <t>8270,00 https://mosautoshina.ru/catalog/tyre/search/by-size/282-205-55-16-2-1---------/</t>
  </si>
  <si>
    <t>7650,00 https://barnaul.shiny-migom.ru/catalog/kumho/wi-32/kumho-wi-32-205-55-r16-94t-/</t>
  </si>
  <si>
    <t>7325,00 https://barnaul.sibirkoleso.ru/tyres/1078918/</t>
  </si>
  <si>
    <t>9090,00 https://mosautoshina.ru/catalog/tyre/kumho/ecowing-es31/205-50-17-93-W-XL-/</t>
  </si>
  <si>
    <t>8750,00 https://barnaul.shiny-migom.ru/catalog/kumho/ecowing_es31/kumho-ecowing-es31-205-50-r17-93w-neship/</t>
  </si>
  <si>
    <t>11640,00 https://barnaul.sibirkoleso.ru/tyres/1010617/</t>
  </si>
  <si>
    <t>13520,00 https://mosautoshina.ru/catalog/tyre/kapsen/rs26/275-60-20-119-V-XL-/</t>
  </si>
  <si>
    <t>10800,00 https://barnaul.shiny-migom.ru/catalog/kapsen/rs26_2/kapsen-rs26-275-60-r20-119v-neship/</t>
  </si>
  <si>
    <t>Шины автомобильные 205/55/R16 94T Шип</t>
  </si>
  <si>
    <t>Шины автомобильные 205/50 R17 93W</t>
  </si>
  <si>
    <t>Шины автомобильные 275/60 R20 119V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</si>
</sst>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2" fillId="0" borderId="6" xfId="0" applyFont="1" applyFill="1" applyBorder="1" applyAlignment="1">
      <alignment horizontal="center" wrapText="1"/>
    </xf>
    <xf numFmtId="0" fontId="2" fillId="0" borderId="7" xfId="0" applyFont="1" applyFill="1" applyBorder="1" applyAlignment="1">
      <alignment horizontal="center" wrapText="1"/>
    </xf>
    <xf numFmtId="0" fontId="6" fillId="0" borderId="0" xfId="0" applyFont="1" applyFill="1"/>
    <xf numFmtId="0" fontId="7" fillId="3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2" fillId="4" borderId="7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 wrapText="1"/>
    </xf>
    <xf numFmtId="49" fontId="0" fillId="0" borderId="0" xfId="0" applyNumberFormat="1" applyFill="1" applyAlignment="1">
      <alignment horizontal="center" vertical="top" wrapText="1"/>
    </xf>
    <xf numFmtId="0" fontId="5" fillId="0" borderId="10" xfId="0" applyFont="1" applyBorder="1" applyAlignment="1">
      <alignment horizontal="left" vertical="center" wrapText="1"/>
    </xf>
    <xf numFmtId="0" fontId="2" fillId="4" borderId="7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wrapText="1"/>
    </xf>
    <xf numFmtId="0" fontId="7" fillId="4" borderId="12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2" borderId="13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center" wrapText="1"/>
    </xf>
    <xf numFmtId="4" fontId="5" fillId="0" borderId="14" xfId="0" applyNumberFormat="1" applyFont="1" applyBorder="1" applyAlignment="1">
      <alignment horizontal="center" vertical="center" wrapText="1"/>
    </xf>
    <xf numFmtId="4" fontId="5" fillId="0" borderId="14" xfId="0" applyNumberFormat="1" applyFont="1" applyFill="1" applyBorder="1" applyAlignment="1">
      <alignment horizontal="center" vertical="center" wrapText="1"/>
    </xf>
    <xf numFmtId="0" fontId="5" fillId="2" borderId="16" xfId="0" applyNumberFormat="1" applyFont="1" applyFill="1" applyBorder="1" applyAlignment="1">
      <alignment horizontal="center" vertical="center" wrapText="1"/>
    </xf>
    <xf numFmtId="0" fontId="5" fillId="2" borderId="18" xfId="0" applyNumberFormat="1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4" fontId="5" fillId="0" borderId="19" xfId="0" applyNumberFormat="1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0" xfId="0" applyFont="1" applyFill="1"/>
    <xf numFmtId="4" fontId="5" fillId="2" borderId="14" xfId="0" applyNumberFormat="1" applyFont="1" applyFill="1" applyBorder="1" applyAlignment="1">
      <alignment horizontal="center" vertical="center"/>
    </xf>
    <xf numFmtId="4" fontId="7" fillId="2" borderId="15" xfId="0" applyNumberFormat="1" applyFont="1" applyFill="1" applyBorder="1" applyAlignment="1">
      <alignment horizontal="center" vertical="center"/>
    </xf>
    <xf numFmtId="4" fontId="5" fillId="2" borderId="10" xfId="0" applyNumberFormat="1" applyFont="1" applyFill="1" applyBorder="1" applyAlignment="1">
      <alignment horizontal="center" vertical="center"/>
    </xf>
    <xf numFmtId="4" fontId="7" fillId="2" borderId="17" xfId="0" applyNumberFormat="1" applyFont="1" applyFill="1" applyBorder="1" applyAlignment="1">
      <alignment horizontal="center" vertical="center"/>
    </xf>
    <xf numFmtId="4" fontId="5" fillId="2" borderId="19" xfId="0" applyNumberFormat="1" applyFont="1" applyFill="1" applyBorder="1" applyAlignment="1">
      <alignment horizontal="center" vertical="center"/>
    </xf>
    <xf numFmtId="4" fontId="7" fillId="2" borderId="20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right" vertical="center" wrapText="1"/>
    </xf>
    <xf numFmtId="49" fontId="2" fillId="2" borderId="8" xfId="0" applyNumberFormat="1" applyFont="1" applyFill="1" applyBorder="1" applyAlignment="1">
      <alignment horizontal="right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wrapText="1"/>
    </xf>
    <xf numFmtId="49" fontId="7" fillId="0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/>
    <xf numFmtId="0" fontId="2" fillId="3" borderId="4" xfId="0" applyFon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29"/>
  <sheetViews>
    <sheetView tabSelected="1" topLeftCell="F10" zoomScale="85" zoomScaleNormal="85" workbookViewId="0">
      <selection activeCell="J17" sqref="J17"/>
    </sheetView>
  </sheetViews>
  <sheetFormatPr defaultColWidth="9.109375" defaultRowHeight="14.4" x14ac:dyDescent="0.3"/>
  <cols>
    <col min="1" max="1" width="6.33203125" style="5" customWidth="1"/>
    <col min="2" max="2" width="56.6640625" style="2" customWidth="1"/>
    <col min="3" max="3" width="8.33203125" style="14" customWidth="1"/>
    <col min="4" max="4" width="15.5546875" style="2" customWidth="1"/>
    <col min="5" max="5" width="21.33203125" style="2" customWidth="1"/>
    <col min="6" max="6" width="22.5546875" style="2" customWidth="1"/>
    <col min="7" max="9" width="21.44140625" style="2" customWidth="1"/>
    <col min="10" max="10" width="27.88671875" style="2" customWidth="1"/>
    <col min="11" max="16384" width="9.109375" style="2"/>
  </cols>
  <sheetData>
    <row r="2" spans="1:10" s="12" customFormat="1" ht="23.25" customHeight="1" x14ac:dyDescent="0.3">
      <c r="A2" s="62" t="s">
        <v>6</v>
      </c>
      <c r="B2" s="63"/>
      <c r="C2" s="63"/>
      <c r="D2" s="63"/>
      <c r="E2" s="63"/>
      <c r="F2" s="63"/>
      <c r="G2" s="63"/>
      <c r="H2" s="63"/>
      <c r="I2" s="63"/>
      <c r="J2" s="63"/>
    </row>
    <row r="3" spans="1:10" s="12" customFormat="1" ht="45.6" customHeight="1" x14ac:dyDescent="0.3">
      <c r="A3" s="64" t="s">
        <v>25</v>
      </c>
      <c r="B3" s="65"/>
      <c r="C3" s="65"/>
      <c r="D3" s="65"/>
      <c r="E3" s="65"/>
      <c r="F3" s="65"/>
      <c r="G3" s="65"/>
      <c r="H3" s="65"/>
      <c r="I3" s="65"/>
      <c r="J3" s="65"/>
    </row>
    <row r="4" spans="1:10" s="12" customFormat="1" ht="15" customHeight="1" thickBot="1" x14ac:dyDescent="0.35">
      <c r="A4" s="66" t="s">
        <v>5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ht="65.25" customHeight="1" thickBot="1" x14ac:dyDescent="0.35">
      <c r="A5" s="60" t="s">
        <v>16</v>
      </c>
      <c r="B5" s="61"/>
      <c r="C5" s="71" t="s">
        <v>17</v>
      </c>
      <c r="D5" s="72"/>
      <c r="E5" s="72"/>
      <c r="F5" s="72"/>
      <c r="G5" s="72"/>
      <c r="H5" s="72"/>
      <c r="I5" s="72"/>
      <c r="J5" s="73"/>
    </row>
    <row r="6" spans="1:10" ht="75.75" customHeight="1" thickBot="1" x14ac:dyDescent="0.35">
      <c r="A6" s="60" t="s">
        <v>15</v>
      </c>
      <c r="B6" s="70"/>
      <c r="C6" s="71" t="s">
        <v>9</v>
      </c>
      <c r="D6" s="72"/>
      <c r="E6" s="72"/>
      <c r="F6" s="72"/>
      <c r="G6" s="72"/>
      <c r="H6" s="72"/>
      <c r="I6" s="72"/>
      <c r="J6" s="73"/>
    </row>
    <row r="7" spans="1:10" ht="65.400000000000006" customHeight="1" thickBot="1" x14ac:dyDescent="0.35">
      <c r="A7" s="60" t="s">
        <v>7</v>
      </c>
      <c r="B7" s="61"/>
      <c r="C7" s="74" t="s">
        <v>26</v>
      </c>
      <c r="D7" s="75"/>
      <c r="E7" s="75"/>
      <c r="F7" s="75"/>
      <c r="G7" s="75"/>
      <c r="H7" s="75"/>
      <c r="I7" s="75"/>
      <c r="J7" s="76"/>
    </row>
    <row r="8" spans="1:10" ht="38.25" customHeight="1" thickBot="1" x14ac:dyDescent="0.35">
      <c r="A8" s="10"/>
      <c r="B8" s="9"/>
      <c r="C8" s="9"/>
      <c r="D8" s="8"/>
      <c r="E8" s="68" t="s">
        <v>4</v>
      </c>
      <c r="F8" s="69"/>
      <c r="G8" s="69"/>
      <c r="H8" s="16" t="s">
        <v>13</v>
      </c>
      <c r="I8" s="77" t="s">
        <v>19</v>
      </c>
      <c r="J8" s="15" t="s">
        <v>14</v>
      </c>
    </row>
    <row r="9" spans="1:10" ht="164.4" customHeight="1" thickBot="1" x14ac:dyDescent="0.35">
      <c r="A9" s="11" t="s">
        <v>2</v>
      </c>
      <c r="B9" s="7" t="s">
        <v>3</v>
      </c>
      <c r="C9" s="7" t="s">
        <v>10</v>
      </c>
      <c r="D9" s="6" t="s">
        <v>8</v>
      </c>
      <c r="E9" s="18" t="s">
        <v>21</v>
      </c>
      <c r="F9" s="18" t="s">
        <v>22</v>
      </c>
      <c r="G9" s="18" t="s">
        <v>23</v>
      </c>
      <c r="H9" s="19" t="s">
        <v>12</v>
      </c>
      <c r="I9" s="78"/>
      <c r="J9" s="20" t="s">
        <v>11</v>
      </c>
    </row>
    <row r="10" spans="1:10" ht="16.2" thickBot="1" x14ac:dyDescent="0.35">
      <c r="A10" s="29">
        <v>1</v>
      </c>
      <c r="B10" s="23">
        <v>2</v>
      </c>
      <c r="C10" s="23">
        <v>3</v>
      </c>
      <c r="D10" s="30">
        <v>4</v>
      </c>
      <c r="E10" s="31">
        <v>5</v>
      </c>
      <c r="F10" s="32">
        <v>6</v>
      </c>
      <c r="G10" s="31">
        <v>7</v>
      </c>
      <c r="H10" s="33">
        <v>8</v>
      </c>
      <c r="I10" s="33"/>
      <c r="J10" s="34">
        <v>9</v>
      </c>
    </row>
    <row r="11" spans="1:10" s="17" customFormat="1" ht="90.6" customHeight="1" x14ac:dyDescent="0.3">
      <c r="A11" s="38">
        <v>1</v>
      </c>
      <c r="B11" s="39" t="s">
        <v>36</v>
      </c>
      <c r="C11" s="40" t="s">
        <v>18</v>
      </c>
      <c r="D11" s="40">
        <v>4</v>
      </c>
      <c r="E11" s="41" t="s">
        <v>27</v>
      </c>
      <c r="F11" s="41" t="s">
        <v>28</v>
      </c>
      <c r="G11" s="42" t="s">
        <v>29</v>
      </c>
      <c r="H11" s="51">
        <v>7750</v>
      </c>
      <c r="I11" s="51">
        <v>6.1666080750185914</v>
      </c>
      <c r="J11" s="52">
        <v>31000</v>
      </c>
    </row>
    <row r="12" spans="1:10" s="17" customFormat="1" ht="108" customHeight="1" x14ac:dyDescent="0.3">
      <c r="A12" s="43">
        <v>2</v>
      </c>
      <c r="B12" s="28" t="s">
        <v>37</v>
      </c>
      <c r="C12" s="35" t="s">
        <v>18</v>
      </c>
      <c r="D12" s="35">
        <v>4</v>
      </c>
      <c r="E12" s="36" t="s">
        <v>30</v>
      </c>
      <c r="F12" s="36" t="s">
        <v>31</v>
      </c>
      <c r="G12" s="37" t="s">
        <v>32</v>
      </c>
      <c r="H12" s="53">
        <v>8388.33</v>
      </c>
      <c r="I12" s="53">
        <v>11.163531217821951</v>
      </c>
      <c r="J12" s="54">
        <v>33553.32</v>
      </c>
    </row>
    <row r="13" spans="1:10" s="17" customFormat="1" ht="103.2" customHeight="1" thickBot="1" x14ac:dyDescent="0.35">
      <c r="A13" s="44">
        <v>3</v>
      </c>
      <c r="B13" s="45" t="s">
        <v>38</v>
      </c>
      <c r="C13" s="49" t="s">
        <v>18</v>
      </c>
      <c r="D13" s="46">
        <v>4</v>
      </c>
      <c r="E13" s="47" t="s">
        <v>33</v>
      </c>
      <c r="F13" s="47" t="s">
        <v>34</v>
      </c>
      <c r="G13" s="48" t="s">
        <v>35</v>
      </c>
      <c r="H13" s="55">
        <v>11986.67</v>
      </c>
      <c r="I13" s="55">
        <v>11.619099355151095</v>
      </c>
      <c r="J13" s="56">
        <v>47946.68</v>
      </c>
    </row>
    <row r="14" spans="1:10" ht="15" customHeight="1" thickBot="1" x14ac:dyDescent="0.35">
      <c r="A14" s="58" t="s">
        <v>1</v>
      </c>
      <c r="B14" s="58"/>
      <c r="C14" s="58"/>
      <c r="D14" s="58"/>
      <c r="E14" s="58"/>
      <c r="F14" s="58"/>
      <c r="G14" s="58"/>
      <c r="H14" s="58"/>
      <c r="I14" s="59"/>
      <c r="J14" s="57">
        <f>SUM(J11:J13)</f>
        <v>112500</v>
      </c>
    </row>
    <row r="15" spans="1:10" ht="15" customHeight="1" x14ac:dyDescent="0.3">
      <c r="A15" s="3"/>
      <c r="B15" s="3"/>
      <c r="C15" s="13"/>
      <c r="D15" s="3"/>
      <c r="E15" s="3"/>
      <c r="F15" s="3"/>
      <c r="G15" s="3"/>
    </row>
    <row r="16" spans="1:10" ht="15" customHeight="1" x14ac:dyDescent="0.3">
      <c r="A16" s="50" t="s">
        <v>24</v>
      </c>
      <c r="B16" s="50"/>
      <c r="C16" s="22"/>
      <c r="D16" s="21"/>
      <c r="E16" s="21"/>
      <c r="F16" s="21"/>
      <c r="G16" s="21"/>
      <c r="H16" s="17"/>
      <c r="I16" s="17"/>
      <c r="J16" s="17"/>
    </row>
    <row r="17" spans="1:10" ht="18.75" customHeight="1" x14ac:dyDescent="0.25">
      <c r="A17" s="3"/>
      <c r="B17" s="3"/>
      <c r="C17" s="13"/>
      <c r="D17" s="3"/>
      <c r="E17" s="3"/>
      <c r="F17" s="3"/>
      <c r="G17" s="3"/>
    </row>
    <row r="18" spans="1:10" ht="0.75" hidden="1" customHeight="1" x14ac:dyDescent="0.25">
      <c r="A18" s="3" t="s">
        <v>0</v>
      </c>
      <c r="B18" s="3"/>
      <c r="C18" s="13"/>
      <c r="D18" s="3"/>
      <c r="E18" s="3"/>
      <c r="F18" s="1"/>
      <c r="G18" s="1"/>
      <c r="H18" s="1"/>
      <c r="I18" s="1"/>
      <c r="J18" s="4"/>
    </row>
    <row r="19" spans="1:10" ht="15" customHeight="1" x14ac:dyDescent="0.3">
      <c r="A19" s="3" t="s">
        <v>20</v>
      </c>
      <c r="B19" s="3"/>
      <c r="C19" s="13"/>
      <c r="D19" s="3"/>
      <c r="E19" s="3"/>
      <c r="F19" s="1"/>
      <c r="G19" s="1"/>
      <c r="H19" s="1"/>
      <c r="I19" s="1"/>
      <c r="J19" s="4"/>
    </row>
    <row r="20" spans="1:10" ht="15.75" customHeight="1" x14ac:dyDescent="0.3">
      <c r="B20" s="3"/>
      <c r="C20" s="13"/>
      <c r="D20" s="3"/>
      <c r="E20" s="3"/>
      <c r="F20" s="24"/>
      <c r="G20" s="24"/>
      <c r="H20" s="24"/>
      <c r="I20" s="24"/>
    </row>
    <row r="21" spans="1:10" ht="15" customHeight="1" x14ac:dyDescent="0.3">
      <c r="A21" s="24"/>
      <c r="B21" s="24"/>
      <c r="C21" s="24"/>
      <c r="D21" s="24"/>
      <c r="E21" s="24"/>
      <c r="F21" s="27"/>
      <c r="G21" s="27"/>
      <c r="H21" s="27"/>
      <c r="I21" s="27"/>
      <c r="J21" s="27"/>
    </row>
    <row r="22" spans="1:10" ht="15" customHeight="1" x14ac:dyDescent="0.3">
      <c r="A22" s="27"/>
      <c r="B22" s="27"/>
      <c r="C22" s="27"/>
      <c r="D22" s="27"/>
      <c r="E22" s="27"/>
      <c r="F22" s="26"/>
      <c r="G22" s="26"/>
      <c r="H22" s="26"/>
      <c r="I22" s="26"/>
      <c r="J22" s="26"/>
    </row>
    <row r="23" spans="1:10" ht="15" customHeight="1" x14ac:dyDescent="0.3">
      <c r="A23" s="26"/>
      <c r="B23" s="26"/>
      <c r="C23" s="26"/>
      <c r="D23" s="26"/>
      <c r="E23" s="26"/>
    </row>
    <row r="24" spans="1:10" ht="15" customHeight="1" x14ac:dyDescent="0.3"/>
    <row r="25" spans="1:10" ht="15" customHeight="1" x14ac:dyDescent="0.3"/>
    <row r="26" spans="1:10" ht="15" customHeight="1" x14ac:dyDescent="0.3"/>
    <row r="27" spans="1:10" ht="15" customHeight="1" x14ac:dyDescent="0.3">
      <c r="B27" s="25"/>
    </row>
    <row r="28" spans="1:10" ht="15" customHeight="1" x14ac:dyDescent="0.3"/>
    <row r="29" spans="1:10" ht="15" customHeight="1" x14ac:dyDescent="0.3"/>
  </sheetData>
  <mergeCells count="12">
    <mergeCell ref="A14:I14"/>
    <mergeCell ref="A7:B7"/>
    <mergeCell ref="A2:J2"/>
    <mergeCell ref="A3:J3"/>
    <mergeCell ref="A4:J4"/>
    <mergeCell ref="E8:G8"/>
    <mergeCell ref="A6:B6"/>
    <mergeCell ref="C6:J6"/>
    <mergeCell ref="C5:J5"/>
    <mergeCell ref="A5:B5"/>
    <mergeCell ref="C7:J7"/>
    <mergeCell ref="I8:I9"/>
  </mergeCells>
  <pageMargins left="0.78740157480314965" right="0.31496062992125984" top="0.74803149606299213" bottom="0.35433070866141736" header="0.31496062992125984" footer="0.31496062992125984"/>
  <pageSetup paperSize="9"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Стрельцов Алексей Викторович</dc:creator>
  <cp:lastModifiedBy>inet</cp:lastModifiedBy>
  <cp:lastPrinted>2026-05-18T08:04:28Z</cp:lastPrinted>
  <dcterms:created xsi:type="dcterms:W3CDTF">2020-10-22T09:54:47Z</dcterms:created>
  <dcterms:modified xsi:type="dcterms:W3CDTF">2026-05-19T04:14:20Z</dcterms:modified>
</cp:coreProperties>
</file>