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2"/>
  <c r="N18"/>
  <c r="O18" s="1"/>
  <c r="O16"/>
  <c r="O20" l="1"/>
</calcChain>
</file>

<file path=xl/sharedStrings.xml><?xml version="1.0" encoding="utf-8"?>
<sst xmlns="http://schemas.openxmlformats.org/spreadsheetml/2006/main" count="52" uniqueCount="31">
  <si>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</si>
  <si>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</si>
  <si>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</si>
  <si>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</si>
  <si>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</si>
  <si>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</si>
  <si>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</si>
  <si>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</si>
  <si>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</si>
  <si>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</si>
  <si>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</si>
  <si>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</si>
  <si>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</si>
  <si>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</si>
  <si>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</si>
  <si>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</si>
  <si>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</si>
  <si>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</si>
  <si>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</si>
  <si>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</si>
  <si>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</si>
  <si>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</si>
  <si>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</si>
  <si>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Фотобумага глянцевая А4 100л.</t>
  </si>
  <si>
    <t>Фотобумага двухсторонняя глянцевая А3 100л.</t>
  </si>
  <si>
    <t>5</t>
  </si>
  <si>
    <t>Дата подготовки обоснования НМЦК: 23.07.2026</t>
  </si>
  <si>
    <t>Минимальная цена (руб.)</t>
  </si>
  <si>
    <t>шт</t>
  </si>
  <si>
    <t>20.59.11.130</t>
  </si>
  <si>
    <t>На основании проведённого анализа рынка и расчётов, НМЦК составляет: 5719,00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</si>
</sst>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left" vertical="center" inden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tabSelected="1" zoomScaleNormal="100" workbookViewId="0">
      <selection activeCell="G25" sqref="G25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19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19</v>
      </c>
      <c r="L12" s="55" t="s">
        <v>10</v>
      </c>
      <c r="M12" s="49" t="s">
        <v>8</v>
      </c>
      <c r="N12" s="55" t="s">
        <v>27</v>
      </c>
      <c r="O12" s="47" t="s">
        <v>14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19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20</v>
      </c>
      <c r="J14" s="5" t="s">
        <v>21</v>
      </c>
      <c r="K14" s="24" t="s">
        <v>22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23</v>
      </c>
      <c r="C16" s="52"/>
      <c r="D16" s="52"/>
      <c r="E16" s="34" t="s">
        <v>19</v>
      </c>
      <c r="F16" s="35" t="s">
        <v>29</v>
      </c>
      <c r="G16" s="35" t="s">
        <v>28</v>
      </c>
      <c r="H16" s="4" t="s">
        <v>25</v>
      </c>
      <c r="I16" s="17">
        <v>494</v>
      </c>
      <c r="J16" s="17">
        <v>503</v>
      </c>
      <c r="K16" s="17">
        <v>491</v>
      </c>
      <c r="L16" s="4">
        <v>63.947899999999997</v>
      </c>
      <c r="M16" s="4">
        <v>13.26</v>
      </c>
      <c r="N16" s="17">
        <f>K16</f>
        <v>491</v>
      </c>
      <c r="O16" s="17">
        <f>N16*H16</f>
        <v>2455</v>
      </c>
      <c r="P16" s="6"/>
    </row>
    <row r="17" spans="1:16" ht="5.0999999999999996" customHeight="1">
      <c r="A17" s="33" t="s">
        <v>19</v>
      </c>
      <c r="B17" s="63" t="s">
        <v>19</v>
      </c>
      <c r="C17" s="64"/>
      <c r="D17" s="64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>
      <c r="A18" s="29">
        <v>2</v>
      </c>
      <c r="B18" s="51" t="s">
        <v>24</v>
      </c>
      <c r="C18" s="52"/>
      <c r="D18" s="52"/>
      <c r="E18" s="34" t="s">
        <v>19</v>
      </c>
      <c r="F18" s="35" t="s">
        <v>29</v>
      </c>
      <c r="G18" s="35" t="s">
        <v>28</v>
      </c>
      <c r="H18" s="4">
        <v>3</v>
      </c>
      <c r="I18" s="17">
        <v>1088</v>
      </c>
      <c r="J18" s="17">
        <v>1114</v>
      </c>
      <c r="K18" s="17">
        <v>1168</v>
      </c>
      <c r="L18" s="4">
        <v>351.70729999999998</v>
      </c>
      <c r="M18" s="4">
        <v>26.28</v>
      </c>
      <c r="N18" s="17">
        <f>I18</f>
        <v>1088</v>
      </c>
      <c r="O18" s="17">
        <f>N18*H18</f>
        <v>3264</v>
      </c>
    </row>
    <row r="19" spans="1:16" ht="5.0999999999999996" customHeight="1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19</v>
      </c>
      <c r="L20" s="6"/>
      <c r="M20" s="6"/>
      <c r="N20" s="36" t="s">
        <v>15</v>
      </c>
      <c r="O20" s="37">
        <f>O16+O18</f>
        <v>5719</v>
      </c>
    </row>
    <row r="21" spans="1:16" ht="9.9499999999999993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>
      <c r="A22" s="62" t="s">
        <v>30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P22" s="6"/>
    </row>
    <row r="23" spans="1:16" ht="20.100000000000001" customHeight="1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>
      <c r="A24" s="41" t="s">
        <v>26</v>
      </c>
      <c r="B24" s="41"/>
      <c r="C24" s="41"/>
      <c r="D24" s="41"/>
      <c r="E24" s="41"/>
      <c r="F24" s="41"/>
      <c r="G24" s="41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>
      <c r="H25" s="6"/>
      <c r="I25" s="6"/>
      <c r="J25" s="6"/>
      <c r="K25" s="6"/>
      <c r="L25" s="6"/>
      <c r="M25" s="6"/>
      <c r="N25" s="6"/>
      <c r="O25" s="6"/>
    </row>
    <row r="26" spans="1:16" ht="15.75" customHeight="1">
      <c r="A26" s="39" t="s">
        <v>16</v>
      </c>
      <c r="B26" s="39"/>
      <c r="C26" s="39"/>
      <c r="D26" s="39"/>
      <c r="E26" s="39"/>
      <c r="F26" s="39"/>
      <c r="G26" s="39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>
      <c r="A28" s="28"/>
      <c r="B28" s="28"/>
      <c r="C28" s="28"/>
      <c r="D28" s="28"/>
      <c r="E28" s="28"/>
      <c r="F28" s="28"/>
      <c r="L28" s="6"/>
      <c r="M28" s="6"/>
      <c r="N28" s="6"/>
      <c r="O28" s="6"/>
    </row>
    <row r="29" spans="1:16" ht="15.75" customHeight="1">
      <c r="A29" s="38" t="s">
        <v>6</v>
      </c>
      <c r="B29" s="38"/>
      <c r="C29" s="38"/>
      <c r="D29" s="38"/>
      <c r="E29" s="38"/>
      <c r="F29" s="38"/>
      <c r="G29" s="25"/>
      <c r="L29" s="6"/>
      <c r="M29" s="6"/>
      <c r="N29" s="6"/>
      <c r="O29" s="6"/>
    </row>
    <row r="30" spans="1:16" ht="5.0999999999999996" customHeight="1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>
      <c r="B31" s="26"/>
      <c r="C31" s="27" t="s">
        <v>7</v>
      </c>
      <c r="D31" s="26"/>
      <c r="E31" s="26"/>
      <c r="F31" s="26"/>
      <c r="G31" s="23"/>
      <c r="L31" s="6"/>
      <c r="M31" s="6"/>
      <c r="N31" s="6"/>
      <c r="O31" s="6"/>
    </row>
    <row r="32" spans="1:16" ht="15.75" customHeight="1">
      <c r="A32" s="38" t="s">
        <v>17</v>
      </c>
      <c r="B32" s="38"/>
      <c r="C32" s="38"/>
      <c r="D32" s="38"/>
      <c r="E32" s="38"/>
      <c r="F32" s="38"/>
      <c r="G32" s="25"/>
    </row>
  </sheetData>
  <mergeCells count="28"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2026-08-12T10:08:50Z</cp:lastPrinted>
  <dcterms:created xsi:type="dcterms:W3CDTF">2025-08-27T13:07:43Z</dcterms:created>
  <dcterms:modified xsi:type="dcterms:W3CDTF">2026-08-12T10:12:09Z</dcterms:modified>
</cp:coreProperties>
</file>