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externalReferences>
    <externalReference r:id="rId4"/>
  </externalReferences>
  <definedNames>
    <definedName function="false" hidden="false" localSheetId="0" name="_xlnm.Print_Area" vbProcedure="false">НМЦК!$A$1:$W$182</definedName>
    <definedName function="false" hidden="false" name="JR_PAGE_ANCHOR_0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<sst xmlns="http://schemas.openxmlformats.org/spreadsheetml/2006/main" count="158" uniqueCount="34">
  <si>
    <t xml:space="preserve">ОБОСНОВАНИЕ НАЧАЛЬНОЙ (МАКСИМАЛЬНОЙ) ЦЕНЫ КОНТРАКТА</t>
  </si>
  <si>
    <t xml:space="preserve">Ед. изм.</t>
  </si>
  <si>
    <t xml:space="preserve">Кол-во</t>
  </si>
  <si>
    <t xml:space="preserve">Услуги по ремонту стиральной машины (Haier-HW80-BP14969A №CEABX200101D5N9DO167)</t>
  </si>
  <si>
    <t xml:space="preserve">усл.ед.</t>
  </si>
  <si>
    <t xml:space="preserve">шт</t>
  </si>
  <si>
    <t xml:space="preserve"> </t>
  </si>
  <si>
    <t xml:space="preserve">
</t>
  </si>
  <si>
    <t xml:space="preserve">
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</si>
  <si>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</si>
  <si>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 и Приказом Минэкономразвития России № 567 от 02.10.2013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Источник получения информации: Юридические лица, на основании запроса коммерческого предложения, направленного поставщикам, обладающим опытом выполнения подобного вида работ.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</si>
  <si>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</si>
  <si>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</si>
  <si>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</si>
  <si>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</si>
  <si>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</si>
  <si>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</si>
  <si>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</si>
  <si>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 1</t>
  </si>
  <si>
    <t xml:space="preserve">Предложение № 2</t>
  </si>
  <si>
    <t xml:space="preserve">Предложение № 3</t>
  </si>
  <si>
    <t xml:space="preserve">Предложение № 4</t>
  </si>
  <si>
    <t xml:space="preserve">Предложение № 5</t>
  </si>
  <si>
    <t xml:space="preserve">Росстат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</si>
  <si>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</si>
  <si>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</si>
  <si>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</si>
  <si>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</si>
  <si>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отсутствует</t>
  </si>
  <si>
    <t xml:space="preserve">Дата подготовки обоснования НМЦК: </t>
  </si>
  <si>
    <t xml:space="preserve">"____" __________2026 года</t>
  </si>
  <si>
    <t xml:space="preserve">Заместитель начальника  ФКУ БМТиВС                                                                                       УФСИН России по Оренбургской области                                                                                     капитан внтурненней службы</t>
  </si>
  <si>
    <t xml:space="preserve">                              Н.А.Шкиль</t>
  </si>
  <si>
    <t xml:space="preserve">Специалист по охране труда группы по охране труда и технике безопасности                                                                                                            Е.А. Семенова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</si>
</sst>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 Cyr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128"/>
    </font>
    <font>
      <sz val="8"/>
      <color theme="1"/>
      <name val="Times New Roman"/>
      <family val="1"/>
      <charset val="204"/>
    </font>
    <font>
      <sz val="1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0"/>
      <color theme="1"/>
      <name val="PT Astra Serif"/>
      <family val="1"/>
      <charset val="1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128"/>
    </font>
    <font>
      <sz val="8.5"/>
      <color rgb="FF1E170F"/>
      <name val="Times New Roman"/>
      <family val="1"/>
      <charset val="204"/>
    </font>
    <font>
      <sz val="12"/>
      <name val="Liberation Serif;Times New Roman"/>
      <family val="1"/>
      <charset val="128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u val="singl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5"/>
        <bgColor rgb="FFDDDDDD"/>
      </patternFill>
    </fill>
    <fill>
      <patternFill patternType="solid">
        <fgColor theme="0"/>
        <bgColor rgb="FFFFFFCC"/>
      </patternFill>
    </fill>
    <fill>
      <patternFill patternType="solid">
        <fgColor rgb="FFDDDDDD"/>
        <bgColor rgb="FFD9D9D9"/>
      </patternFill>
    </fill>
    <fill>
      <patternFill patternType="solid">
        <fgColor rgb="FF808080"/>
        <bgColor rgb="FF969696"/>
      </patternFill>
    </fill>
    <fill>
      <patternFill patternType="solid">
        <fgColor rgb="FFFF8000"/>
        <bgColor rgb="FFFF66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3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4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1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3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0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24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1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0" fillId="0" borderId="1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0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" xfId="2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1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4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" xfId="25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26" fillId="2" borderId="1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2" borderId="4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2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1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0" borderId="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3" borderId="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3" borderId="5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3" borderId="5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9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0" fillId="0" borderId="1" xfId="2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7" fillId="3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3" borderId="1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7" fillId="3" borderId="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4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9" fillId="3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5" borderId="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3" borderId="1" xfId="24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30" fillId="3" borderId="1" xfId="2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3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2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2" fillId="0" borderId="0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2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3" fillId="0" borderId="0" xfId="24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33" fillId="0" borderId="0" xf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3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  <cellStyle name="Excel Built-in Normal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1E170F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15840</xdr:colOff>
      <xdr:row>90</xdr:row>
      <xdr:rowOff>48600</xdr:rowOff>
    </xdr:from>
    <xdr:to>
      <xdr:col>3</xdr:col>
      <xdr:colOff>378720</xdr:colOff>
      <xdr:row>90</xdr:row>
      <xdr:rowOff>379080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391680" y="2523240"/>
          <a:ext cx="3431880" cy="3304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9360</xdr:colOff>
      <xdr:row>88</xdr:row>
      <xdr:rowOff>151920</xdr:rowOff>
    </xdr:from>
    <xdr:to>
      <xdr:col>1</xdr:col>
      <xdr:colOff>153000</xdr:colOff>
      <xdr:row>88</xdr:row>
      <xdr:rowOff>371880</xdr:rowOff>
    </xdr:to>
    <xdr:pic>
      <xdr:nvPicPr>
        <xdr:cNvPr id="1" name="Рисунок 3" descr=""/>
        <xdr:cNvPicPr/>
      </xdr:nvPicPr>
      <xdr:blipFill>
        <a:blip r:embed="rId2"/>
        <a:stretch/>
      </xdr:blipFill>
      <xdr:spPr>
        <a:xfrm>
          <a:off x="385200" y="1607400"/>
          <a:ext cx="143640" cy="219960"/>
        </a:xfrm>
        <a:prstGeom prst="rect">
          <a:avLst/>
        </a:prstGeom>
        <a:ln w="9525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Users/ugkh-ufsin/Desktop/&#1047;&#1040;&#1050;&#1059;&#1055;&#1050;&#1048;%202019%20&#1075;/14%20&#1061;&#1086;&#1079;&#1090;&#1086;&#1074;&#1072;&#1088;&#1099;/&#1061;&#1080;&#1084;%20&#1089;&#1088;&#1077;&#1076;&#1089;&#1090;&#1074;&#1072;/&#1053;&#1052;&#1062;&#1050;%20&#1052;&#1086;&#1102;&#1097;&#1080;&#1077;%20&#1089;&#1088;&#1077;&#1076;&#1089;&#1090;&#1074;&#1072;0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ление"/>
      <sheetName val="КТРУ"/>
      <sheetName val="ТЗ"/>
      <sheetName val="НМЦК"/>
      <sheetName val="ростат"/>
      <sheetName val="Скр (1)"/>
      <sheetName val="Лист1"/>
    </sheetNames>
    <sheetDataSet>
      <sheetData sheetId="0"/>
      <sheetData sheetId="1"/>
      <sheetData sheetId="2">
        <row r="6">
          <cell r="A6" t="str">
            <v>№</v>
          </cell>
        </row>
        <row r="6">
          <cell r="C6" t="str">
            <v>Наименование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184"/>
  <sheetViews>
    <sheetView showFormulas="false" showGridLines="true" showRowColHeaders="true" showZeros="true" rightToLeft="false" tabSelected="true" showOutlineSymbols="true" defaultGridColor="true" view="normal" topLeftCell="A91" colorId="64" zoomScale="100" zoomScaleNormal="100" zoomScalePageLayoutView="100" workbookViewId="0">
      <selection pane="topLeft" activeCell="A1" activeCellId="0" sqref="A1:N185"/>
    </sheetView>
  </sheetViews>
  <sheetFormatPr defaultColWidth="8.88671875" defaultRowHeight="13.5" zeroHeight="false" outlineLevelRow="0" outlineLevelCol="0"/>
  <cols>
    <col collapsed="false" customWidth="true" hidden="false" outlineLevel="0" max="1" min="1" style="1" width="5.33"/>
    <col collapsed="false" customWidth="true" hidden="false" outlineLevel="0" max="2" min="2" style="1" width="32.88"/>
    <col collapsed="false" customWidth="true" hidden="false" outlineLevel="0" max="3" min="3" style="1" width="10.66"/>
    <col collapsed="false" customWidth="true" hidden="false" outlineLevel="0" max="7" min="4" style="1" width="9.67"/>
    <col collapsed="false" customWidth="true" hidden="false" outlineLevel="0" max="8" min="8" style="1" width="10.66"/>
    <col collapsed="false" customWidth="true" hidden="false" outlineLevel="0" max="9" min="9" style="1" width="9.88"/>
    <col collapsed="false" customWidth="true" hidden="false" outlineLevel="0" max="10" min="10" style="1" width="10.56"/>
    <col collapsed="false" customWidth="true" hidden="false" outlineLevel="0" max="13" min="11" style="1" width="10.66"/>
    <col collapsed="false" customWidth="true" hidden="false" outlineLevel="0" max="14" min="14" style="1" width="14.79"/>
    <col collapsed="false" customWidth="false" hidden="false" outlineLevel="0" max="16384" min="15" style="1" width="8.88"/>
  </cols>
  <sheetData>
    <row r="1" customFormat="false" ht="13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3.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0" customFormat="true" ht="30" hidden="false" customHeight="true" outlineLevel="0" collapsed="false">
      <c r="A3" s="4" t="str">
        <f aca="false">[1]ТЗ!A6</f>
        <v>№</v>
      </c>
      <c r="B3" s="4" t="str">
        <f aca="false">[1]ТЗ!C6</f>
        <v>Наименование</v>
      </c>
      <c r="C3" s="4"/>
      <c r="D3" s="4"/>
      <c r="E3" s="4"/>
      <c r="F3" s="5" t="s">
        <v>1</v>
      </c>
      <c r="G3" s="5"/>
      <c r="H3" s="6" t="s">
        <v>2</v>
      </c>
      <c r="I3" s="7"/>
      <c r="J3" s="8"/>
      <c r="K3" s="9"/>
      <c r="L3" s="9"/>
      <c r="M3" s="9"/>
      <c r="N3" s="9"/>
    </row>
    <row r="4" customFormat="false" ht="27.6" hidden="false" customHeight="true" outlineLevel="0" collapsed="false">
      <c r="A4" s="4" t="n">
        <v>1</v>
      </c>
      <c r="B4" s="11" t="s">
        <v>3</v>
      </c>
      <c r="C4" s="11"/>
      <c r="D4" s="11"/>
      <c r="E4" s="11"/>
      <c r="F4" s="12" t="s">
        <v>4</v>
      </c>
      <c r="G4" s="12"/>
      <c r="H4" s="13" t="n">
        <v>1</v>
      </c>
      <c r="I4" s="7"/>
      <c r="J4" s="8"/>
      <c r="K4" s="14"/>
      <c r="L4" s="3"/>
      <c r="M4" s="3"/>
      <c r="N4" s="3"/>
    </row>
    <row r="5" customFormat="false" ht="7.45" hidden="true" customHeight="true" outlineLevel="0" collapsed="false">
      <c r="A5" s="4" t="n">
        <v>2</v>
      </c>
      <c r="B5" s="15"/>
      <c r="C5" s="15"/>
      <c r="D5" s="15"/>
      <c r="E5" s="15"/>
      <c r="F5" s="12" t="s">
        <v>5</v>
      </c>
      <c r="G5" s="12"/>
      <c r="H5" s="13"/>
      <c r="I5" s="7"/>
      <c r="J5" s="8"/>
      <c r="K5" s="16"/>
      <c r="L5" s="3"/>
      <c r="M5" s="3"/>
      <c r="N5" s="3"/>
    </row>
    <row r="6" s="25" customFormat="true" ht="18.65" hidden="true" customHeight="true" outlineLevel="0" collapsed="false">
      <c r="A6" s="17" t="n">
        <v>3</v>
      </c>
      <c r="B6" s="18"/>
      <c r="C6" s="18"/>
      <c r="D6" s="18"/>
      <c r="E6" s="18"/>
      <c r="F6" s="19" t="s">
        <v>5</v>
      </c>
      <c r="G6" s="19"/>
      <c r="H6" s="20"/>
      <c r="I6" s="21"/>
      <c r="J6" s="22"/>
      <c r="K6" s="23"/>
      <c r="L6" s="24"/>
      <c r="M6" s="24"/>
      <c r="N6" s="24"/>
    </row>
    <row r="7" customFormat="false" ht="27.6" hidden="true" customHeight="true" outlineLevel="0" collapsed="false">
      <c r="A7" s="4" t="n">
        <v>4</v>
      </c>
      <c r="B7" s="26" t="s">
        <v>6</v>
      </c>
      <c r="C7" s="26"/>
      <c r="D7" s="26"/>
      <c r="E7" s="26"/>
      <c r="F7" s="12" t="s">
        <v>5</v>
      </c>
      <c r="G7" s="12"/>
      <c r="H7" s="13"/>
      <c r="I7" s="7"/>
      <c r="J7" s="8"/>
      <c r="K7" s="27"/>
      <c r="L7" s="3"/>
      <c r="M7" s="3"/>
      <c r="N7" s="3"/>
    </row>
    <row r="8" customFormat="false" ht="19.4" hidden="true" customHeight="true" outlineLevel="0" collapsed="false">
      <c r="A8" s="4" t="n">
        <v>5</v>
      </c>
      <c r="B8" s="28"/>
      <c r="C8" s="28"/>
      <c r="D8" s="28"/>
      <c r="E8" s="28"/>
      <c r="F8" s="12" t="s">
        <v>5</v>
      </c>
      <c r="G8" s="12"/>
      <c r="H8" s="13"/>
      <c r="I8" s="7"/>
      <c r="J8" s="8"/>
      <c r="K8" s="29"/>
      <c r="L8" s="3"/>
      <c r="M8" s="3"/>
      <c r="N8" s="3"/>
    </row>
    <row r="9" customFormat="false" ht="20.1" hidden="true" customHeight="true" outlineLevel="0" collapsed="false">
      <c r="A9" s="4" t="n">
        <v>6</v>
      </c>
      <c r="B9" s="30"/>
      <c r="C9" s="30"/>
      <c r="D9" s="30"/>
      <c r="E9" s="30"/>
      <c r="F9" s="12" t="s">
        <v>5</v>
      </c>
      <c r="G9" s="12"/>
      <c r="H9" s="13"/>
      <c r="I9" s="7"/>
      <c r="J9" s="8"/>
      <c r="K9" s="16"/>
      <c r="L9" s="3"/>
      <c r="M9" s="3"/>
      <c r="N9" s="3"/>
    </row>
    <row r="10" customFormat="false" ht="24.6" hidden="true" customHeight="true" outlineLevel="0" collapsed="false">
      <c r="A10" s="4" t="n">
        <v>7</v>
      </c>
      <c r="B10" s="15"/>
      <c r="C10" s="15"/>
      <c r="D10" s="15"/>
      <c r="E10" s="15"/>
      <c r="F10" s="12" t="s">
        <v>5</v>
      </c>
      <c r="G10" s="12"/>
      <c r="H10" s="13"/>
      <c r="I10" s="7"/>
      <c r="J10" s="8"/>
      <c r="K10" s="16"/>
      <c r="L10" s="3"/>
      <c r="M10" s="3"/>
      <c r="N10" s="3"/>
    </row>
    <row r="11" customFormat="false" ht="23.1" hidden="true" customHeight="true" outlineLevel="0" collapsed="false">
      <c r="A11" s="4" t="n">
        <v>8</v>
      </c>
      <c r="B11" s="31"/>
      <c r="C11" s="31"/>
      <c r="D11" s="31"/>
      <c r="E11" s="31"/>
      <c r="F11" s="12"/>
      <c r="G11" s="12"/>
      <c r="H11" s="13"/>
      <c r="I11" s="7"/>
      <c r="J11" s="8"/>
      <c r="K11" s="16"/>
      <c r="L11" s="3"/>
      <c r="M11" s="3"/>
      <c r="N11" s="3"/>
    </row>
    <row r="12" customFormat="false" ht="44" hidden="true" customHeight="true" outlineLevel="0" collapsed="false">
      <c r="A12" s="4" t="n">
        <v>9</v>
      </c>
      <c r="B12" s="32"/>
      <c r="C12" s="32"/>
      <c r="D12" s="32"/>
      <c r="E12" s="32"/>
      <c r="F12" s="12"/>
      <c r="G12" s="12"/>
      <c r="H12" s="13"/>
      <c r="I12" s="7"/>
      <c r="J12" s="8"/>
      <c r="K12" s="16"/>
      <c r="L12" s="3"/>
      <c r="M12" s="3"/>
      <c r="N12" s="3"/>
    </row>
    <row r="13" customFormat="false" ht="26.85" hidden="true" customHeight="true" outlineLevel="0" collapsed="false">
      <c r="A13" s="4" t="n">
        <v>10</v>
      </c>
      <c r="B13" s="32"/>
      <c r="C13" s="32"/>
      <c r="D13" s="32"/>
      <c r="E13" s="32"/>
      <c r="F13" s="12" t="s">
        <v>5</v>
      </c>
      <c r="G13" s="12"/>
      <c r="H13" s="13"/>
      <c r="I13" s="7"/>
      <c r="J13" s="8"/>
      <c r="K13" s="16"/>
      <c r="L13" s="3"/>
      <c r="M13" s="3"/>
      <c r="N13" s="3"/>
    </row>
    <row r="14" customFormat="false" ht="26.85" hidden="true" customHeight="true" outlineLevel="0" collapsed="false">
      <c r="A14" s="4" t="n">
        <v>11</v>
      </c>
      <c r="B14" s="32"/>
      <c r="C14" s="32"/>
      <c r="D14" s="32"/>
      <c r="E14" s="32"/>
      <c r="F14" s="12" t="s">
        <v>5</v>
      </c>
      <c r="G14" s="12"/>
      <c r="H14" s="13"/>
      <c r="I14" s="7"/>
      <c r="J14" s="8"/>
      <c r="K14" s="16"/>
      <c r="L14" s="3"/>
      <c r="M14" s="3"/>
      <c r="N14" s="3"/>
    </row>
    <row r="15" customFormat="false" ht="25.35" hidden="true" customHeight="true" outlineLevel="0" collapsed="false">
      <c r="A15" s="4" t="n">
        <v>12</v>
      </c>
      <c r="B15" s="31"/>
      <c r="C15" s="31"/>
      <c r="D15" s="31"/>
      <c r="E15" s="31"/>
      <c r="F15" s="12" t="s">
        <v>5</v>
      </c>
      <c r="G15" s="12"/>
      <c r="H15" s="13"/>
      <c r="I15" s="7"/>
      <c r="J15" s="8"/>
      <c r="K15" s="33"/>
      <c r="L15" s="3"/>
      <c r="M15" s="3"/>
      <c r="N15" s="3"/>
    </row>
    <row r="16" customFormat="false" ht="41.75" hidden="true" customHeight="true" outlineLevel="0" collapsed="false">
      <c r="A16" s="34" t="n">
        <v>13</v>
      </c>
      <c r="B16" s="35" t="s">
        <v>7</v>
      </c>
      <c r="C16" s="35"/>
      <c r="D16" s="35"/>
      <c r="E16" s="35"/>
      <c r="F16" s="36" t="s">
        <v>5</v>
      </c>
      <c r="G16" s="36"/>
      <c r="H16" s="37"/>
      <c r="I16" s="38"/>
      <c r="J16" s="39"/>
      <c r="K16" s="40"/>
      <c r="L16" s="3"/>
      <c r="M16" s="3"/>
      <c r="N16" s="3"/>
    </row>
    <row r="17" customFormat="false" ht="33.55" hidden="true" customHeight="true" outlineLevel="0" collapsed="false">
      <c r="A17" s="34" t="n">
        <v>14</v>
      </c>
      <c r="B17" s="41"/>
      <c r="C17" s="41"/>
      <c r="D17" s="41"/>
      <c r="E17" s="41"/>
      <c r="F17" s="36" t="s">
        <v>5</v>
      </c>
      <c r="G17" s="36"/>
      <c r="H17" s="37"/>
      <c r="I17" s="38"/>
      <c r="J17" s="39"/>
      <c r="K17" s="16"/>
      <c r="L17" s="3"/>
      <c r="M17" s="3"/>
      <c r="N17" s="3"/>
    </row>
    <row r="18" customFormat="false" ht="15" hidden="true" customHeight="true" outlineLevel="0" collapsed="false">
      <c r="A18" s="4" t="n">
        <v>15</v>
      </c>
      <c r="B18" s="42"/>
      <c r="C18" s="42"/>
      <c r="D18" s="42"/>
      <c r="E18" s="42"/>
      <c r="F18" s="12" t="s">
        <v>5</v>
      </c>
      <c r="G18" s="12"/>
      <c r="H18" s="13"/>
      <c r="I18" s="7"/>
      <c r="J18" s="8"/>
      <c r="K18" s="43"/>
      <c r="L18" s="3"/>
      <c r="M18" s="3"/>
      <c r="N18" s="3"/>
    </row>
    <row r="19" customFormat="false" ht="27.6" hidden="true" customHeight="true" outlineLevel="0" collapsed="false">
      <c r="A19" s="4" t="n">
        <v>16</v>
      </c>
      <c r="B19" s="32"/>
      <c r="C19" s="32"/>
      <c r="D19" s="32"/>
      <c r="E19" s="32"/>
      <c r="F19" s="12" t="s">
        <v>5</v>
      </c>
      <c r="G19" s="12"/>
      <c r="H19" s="13"/>
      <c r="I19" s="7"/>
      <c r="J19" s="8"/>
      <c r="K19" s="43"/>
      <c r="L19" s="3"/>
      <c r="M19" s="3"/>
      <c r="N19" s="3"/>
    </row>
    <row r="20" customFormat="false" ht="15" hidden="true" customHeight="true" outlineLevel="0" collapsed="false">
      <c r="A20" s="4" t="n">
        <v>17</v>
      </c>
      <c r="B20" s="32"/>
      <c r="C20" s="32"/>
      <c r="D20" s="32"/>
      <c r="E20" s="32"/>
      <c r="F20" s="12" t="s">
        <v>5</v>
      </c>
      <c r="G20" s="12"/>
      <c r="H20" s="13"/>
      <c r="I20" s="7"/>
      <c r="J20" s="8"/>
      <c r="K20" s="16"/>
      <c r="L20" s="3"/>
      <c r="M20" s="3"/>
      <c r="N20" s="3"/>
    </row>
    <row r="21" customFormat="false" ht="26.85" hidden="true" customHeight="true" outlineLevel="0" collapsed="false">
      <c r="A21" s="4" t="n">
        <v>18</v>
      </c>
      <c r="B21" s="42"/>
      <c r="C21" s="42"/>
      <c r="D21" s="42"/>
      <c r="E21" s="42"/>
      <c r="F21" s="12" t="s">
        <v>5</v>
      </c>
      <c r="G21" s="12"/>
      <c r="H21" s="13"/>
      <c r="I21" s="7"/>
      <c r="J21" s="8"/>
      <c r="K21" s="29"/>
      <c r="L21" s="3"/>
      <c r="M21" s="3"/>
      <c r="N21" s="3"/>
    </row>
    <row r="22" customFormat="false" ht="15" hidden="true" customHeight="true" outlineLevel="0" collapsed="false">
      <c r="A22" s="4" t="n">
        <v>19</v>
      </c>
      <c r="B22" s="42"/>
      <c r="C22" s="42"/>
      <c r="D22" s="42"/>
      <c r="E22" s="42"/>
      <c r="F22" s="12" t="s">
        <v>5</v>
      </c>
      <c r="G22" s="12"/>
      <c r="H22" s="13"/>
      <c r="I22" s="7"/>
      <c r="J22" s="8"/>
      <c r="K22" s="16"/>
      <c r="L22" s="3"/>
      <c r="M22" s="3"/>
      <c r="N22" s="3"/>
    </row>
    <row r="23" customFormat="false" ht="15" hidden="true" customHeight="true" outlineLevel="0" collapsed="false">
      <c r="A23" s="4" t="n">
        <v>20</v>
      </c>
      <c r="B23" s="42"/>
      <c r="C23" s="42"/>
      <c r="D23" s="42"/>
      <c r="E23" s="42"/>
      <c r="F23" s="12" t="s">
        <v>5</v>
      </c>
      <c r="G23" s="12"/>
      <c r="H23" s="13"/>
      <c r="I23" s="7"/>
      <c r="J23" s="8"/>
      <c r="K23" s="43"/>
      <c r="L23" s="3"/>
      <c r="M23" s="3"/>
      <c r="N23" s="3"/>
    </row>
    <row r="24" customFormat="false" ht="26.85" hidden="true" customHeight="true" outlineLevel="0" collapsed="false">
      <c r="A24" s="4" t="n">
        <v>21</v>
      </c>
      <c r="B24" s="42"/>
      <c r="C24" s="42"/>
      <c r="D24" s="42"/>
      <c r="E24" s="42"/>
      <c r="F24" s="12" t="s">
        <v>5</v>
      </c>
      <c r="G24" s="12"/>
      <c r="H24" s="13"/>
      <c r="I24" s="7"/>
      <c r="J24" s="8"/>
      <c r="K24" s="16"/>
      <c r="L24" s="3"/>
      <c r="M24" s="3"/>
      <c r="N24" s="3"/>
    </row>
    <row r="25" customFormat="false" ht="37.3" hidden="true" customHeight="true" outlineLevel="0" collapsed="false">
      <c r="A25" s="34" t="n">
        <v>22</v>
      </c>
      <c r="B25" s="44" t="s">
        <v>8</v>
      </c>
      <c r="C25" s="44"/>
      <c r="D25" s="44"/>
      <c r="E25" s="44"/>
      <c r="F25" s="36" t="s">
        <v>5</v>
      </c>
      <c r="G25" s="36"/>
      <c r="H25" s="37"/>
      <c r="I25" s="38"/>
      <c r="J25" s="39"/>
      <c r="K25" s="16"/>
      <c r="L25" s="3"/>
      <c r="M25" s="3"/>
      <c r="N25" s="3"/>
    </row>
    <row r="26" customFormat="false" ht="27.6" hidden="true" customHeight="true" outlineLevel="0" collapsed="false">
      <c r="A26" s="4" t="n">
        <v>23</v>
      </c>
      <c r="B26" s="32"/>
      <c r="C26" s="32"/>
      <c r="D26" s="32"/>
      <c r="E26" s="32"/>
      <c r="F26" s="12" t="s">
        <v>5</v>
      </c>
      <c r="G26" s="12"/>
      <c r="H26" s="13"/>
      <c r="I26" s="7"/>
      <c r="J26" s="8"/>
      <c r="K26" s="16"/>
      <c r="L26" s="3"/>
      <c r="M26" s="3"/>
      <c r="N26" s="3"/>
    </row>
    <row r="27" customFormat="false" ht="26.85" hidden="true" customHeight="true" outlineLevel="0" collapsed="false">
      <c r="A27" s="4" t="n">
        <v>24</v>
      </c>
      <c r="B27" s="45"/>
      <c r="C27" s="45"/>
      <c r="D27" s="45"/>
      <c r="E27" s="45"/>
      <c r="F27" s="12" t="s">
        <v>5</v>
      </c>
      <c r="G27" s="12"/>
      <c r="H27" s="13"/>
      <c r="I27" s="7"/>
      <c r="J27" s="8"/>
      <c r="K27" s="16"/>
      <c r="L27" s="3"/>
      <c r="M27" s="3"/>
      <c r="N27" s="3"/>
    </row>
    <row r="28" customFormat="false" ht="15" hidden="true" customHeight="true" outlineLevel="0" collapsed="false">
      <c r="A28" s="4" t="n">
        <v>25</v>
      </c>
      <c r="B28" s="46"/>
      <c r="C28" s="46"/>
      <c r="D28" s="46"/>
      <c r="E28" s="46"/>
      <c r="F28" s="12" t="s">
        <v>5</v>
      </c>
      <c r="G28" s="12"/>
      <c r="H28" s="13"/>
      <c r="I28" s="7"/>
      <c r="J28" s="8"/>
      <c r="K28" s="16"/>
      <c r="L28" s="3"/>
      <c r="M28" s="3"/>
      <c r="N28" s="3"/>
    </row>
    <row r="29" customFormat="false" ht="15" hidden="true" customHeight="true" outlineLevel="0" collapsed="false">
      <c r="A29" s="4" t="n">
        <v>26</v>
      </c>
      <c r="B29" s="42"/>
      <c r="C29" s="42"/>
      <c r="D29" s="42"/>
      <c r="E29" s="42"/>
      <c r="F29" s="12" t="s">
        <v>5</v>
      </c>
      <c r="G29" s="12"/>
      <c r="H29" s="13"/>
      <c r="I29" s="7"/>
      <c r="J29" s="8"/>
      <c r="K29" s="16"/>
      <c r="L29" s="3"/>
      <c r="M29" s="3"/>
      <c r="N29" s="3"/>
    </row>
    <row r="30" customFormat="false" ht="21.6" hidden="true" customHeight="true" outlineLevel="0" collapsed="false">
      <c r="A30" s="4" t="n">
        <v>27</v>
      </c>
      <c r="B30" s="46"/>
      <c r="C30" s="46"/>
      <c r="D30" s="46"/>
      <c r="E30" s="46"/>
      <c r="F30" s="12" t="s">
        <v>5</v>
      </c>
      <c r="G30" s="12"/>
      <c r="H30" s="13"/>
      <c r="I30" s="7"/>
      <c r="J30" s="8"/>
      <c r="K30" s="43"/>
      <c r="L30" s="3"/>
      <c r="M30" s="3"/>
      <c r="N30" s="3"/>
    </row>
    <row r="31" customFormat="false" ht="15" hidden="true" customHeight="true" outlineLevel="0" collapsed="false">
      <c r="A31" s="4" t="n">
        <v>28</v>
      </c>
      <c r="B31" s="46"/>
      <c r="C31" s="46"/>
      <c r="D31" s="46"/>
      <c r="E31" s="46"/>
      <c r="F31" s="12" t="s">
        <v>5</v>
      </c>
      <c r="G31" s="12"/>
      <c r="H31" s="13"/>
      <c r="I31" s="7"/>
      <c r="J31" s="8"/>
      <c r="K31" s="43"/>
      <c r="L31" s="3"/>
      <c r="M31" s="3"/>
      <c r="N31" s="3"/>
    </row>
    <row r="32" customFormat="false" ht="15" hidden="true" customHeight="true" outlineLevel="0" collapsed="false">
      <c r="A32" s="4" t="n">
        <v>29</v>
      </c>
      <c r="B32" s="46"/>
      <c r="C32" s="46"/>
      <c r="D32" s="46"/>
      <c r="E32" s="46"/>
      <c r="F32" s="12" t="s">
        <v>5</v>
      </c>
      <c r="G32" s="12"/>
      <c r="H32" s="13"/>
      <c r="I32" s="7"/>
      <c r="J32" s="8"/>
      <c r="K32" s="16"/>
      <c r="L32" s="3"/>
      <c r="M32" s="3"/>
      <c r="N32" s="3"/>
    </row>
    <row r="33" customFormat="false" ht="15" hidden="true" customHeight="true" outlineLevel="0" collapsed="false">
      <c r="A33" s="4" t="n">
        <v>30</v>
      </c>
      <c r="B33" s="46"/>
      <c r="C33" s="46"/>
      <c r="D33" s="46"/>
      <c r="E33" s="46"/>
      <c r="F33" s="12" t="s">
        <v>5</v>
      </c>
      <c r="G33" s="12"/>
      <c r="H33" s="13"/>
      <c r="I33" s="7"/>
      <c r="J33" s="8"/>
      <c r="K33" s="16"/>
      <c r="L33" s="3"/>
      <c r="M33" s="3"/>
      <c r="N33" s="3"/>
    </row>
    <row r="34" customFormat="false" ht="15" hidden="true" customHeight="true" outlineLevel="0" collapsed="false">
      <c r="A34" s="4" t="n">
        <v>31</v>
      </c>
      <c r="B34" s="32"/>
      <c r="C34" s="32"/>
      <c r="D34" s="32"/>
      <c r="E34" s="32"/>
      <c r="F34" s="12" t="s">
        <v>5</v>
      </c>
      <c r="G34" s="12"/>
      <c r="H34" s="13"/>
      <c r="I34" s="7"/>
      <c r="J34" s="8"/>
      <c r="K34" s="16"/>
      <c r="L34" s="3"/>
      <c r="M34" s="3"/>
      <c r="N34" s="3"/>
    </row>
    <row r="35" customFormat="false" ht="15" hidden="true" customHeight="true" outlineLevel="0" collapsed="false">
      <c r="A35" s="4" t="n">
        <v>32</v>
      </c>
      <c r="B35" s="47"/>
      <c r="C35" s="47"/>
      <c r="D35" s="47"/>
      <c r="E35" s="47"/>
      <c r="F35" s="12" t="s">
        <v>5</v>
      </c>
      <c r="G35" s="12"/>
      <c r="H35" s="13"/>
      <c r="I35" s="7"/>
      <c r="J35" s="8"/>
      <c r="K35" s="16"/>
      <c r="L35" s="3"/>
      <c r="M35" s="3"/>
      <c r="N35" s="3"/>
    </row>
    <row r="36" customFormat="false" ht="23.1" hidden="true" customHeight="true" outlineLevel="0" collapsed="false">
      <c r="A36" s="4" t="n">
        <v>33</v>
      </c>
      <c r="B36" s="42"/>
      <c r="C36" s="42"/>
      <c r="D36" s="42"/>
      <c r="E36" s="42"/>
      <c r="F36" s="12" t="s">
        <v>5</v>
      </c>
      <c r="G36" s="12"/>
      <c r="H36" s="13"/>
      <c r="I36" s="7"/>
      <c r="J36" s="8"/>
      <c r="K36" s="16"/>
      <c r="L36" s="3"/>
      <c r="M36" s="3"/>
      <c r="N36" s="3"/>
    </row>
    <row r="37" customFormat="false" ht="32.25" hidden="true" customHeight="true" outlineLevel="0" collapsed="false">
      <c r="A37" s="4" t="n">
        <v>34</v>
      </c>
      <c r="B37" s="32"/>
      <c r="C37" s="32"/>
      <c r="D37" s="32"/>
      <c r="E37" s="32"/>
      <c r="F37" s="12" t="s">
        <v>5</v>
      </c>
      <c r="G37" s="12"/>
      <c r="H37" s="13"/>
      <c r="I37" s="7"/>
      <c r="J37" s="8"/>
      <c r="K37" s="16"/>
      <c r="L37" s="3"/>
      <c r="M37" s="3"/>
      <c r="N37" s="3"/>
    </row>
    <row r="38" customFormat="false" ht="25.35" hidden="true" customHeight="true" outlineLevel="0" collapsed="false">
      <c r="A38" s="4" t="n">
        <v>35</v>
      </c>
      <c r="B38" s="42"/>
      <c r="C38" s="42"/>
      <c r="D38" s="42"/>
      <c r="E38" s="42"/>
      <c r="F38" s="12" t="s">
        <v>5</v>
      </c>
      <c r="G38" s="12"/>
      <c r="H38" s="13"/>
      <c r="I38" s="7"/>
      <c r="J38" s="8"/>
      <c r="K38" s="29"/>
      <c r="L38" s="3"/>
      <c r="M38" s="3"/>
      <c r="N38" s="3"/>
    </row>
    <row r="39" customFormat="false" ht="15" hidden="true" customHeight="true" outlineLevel="0" collapsed="false">
      <c r="A39" s="4" t="n">
        <v>36</v>
      </c>
      <c r="B39" s="42"/>
      <c r="C39" s="42"/>
      <c r="D39" s="42"/>
      <c r="E39" s="42"/>
      <c r="F39" s="12" t="s">
        <v>5</v>
      </c>
      <c r="G39" s="12"/>
      <c r="H39" s="13"/>
      <c r="I39" s="7"/>
      <c r="J39" s="8"/>
      <c r="K39" s="16"/>
      <c r="L39" s="3"/>
      <c r="M39" s="3"/>
      <c r="N39" s="3"/>
    </row>
    <row r="40" customFormat="false" ht="29.85" hidden="true" customHeight="true" outlineLevel="0" collapsed="false">
      <c r="A40" s="4" t="n">
        <v>37</v>
      </c>
      <c r="B40" s="48" t="s">
        <v>7</v>
      </c>
      <c r="C40" s="48"/>
      <c r="D40" s="48"/>
      <c r="E40" s="48"/>
      <c r="F40" s="12" t="s">
        <v>5</v>
      </c>
      <c r="G40" s="12"/>
      <c r="H40" s="13"/>
      <c r="I40" s="7"/>
      <c r="J40" s="8"/>
      <c r="K40" s="16"/>
      <c r="L40" s="3"/>
      <c r="M40" s="3"/>
      <c r="N40" s="3"/>
    </row>
    <row r="41" customFormat="false" ht="32.25" hidden="true" customHeight="true" outlineLevel="0" collapsed="false">
      <c r="A41" s="4" t="n">
        <v>38</v>
      </c>
      <c r="B41" s="32"/>
      <c r="C41" s="32"/>
      <c r="D41" s="32"/>
      <c r="E41" s="32"/>
      <c r="F41" s="12" t="s">
        <v>5</v>
      </c>
      <c r="G41" s="12"/>
      <c r="H41" s="13"/>
      <c r="I41" s="7"/>
      <c r="J41" s="8"/>
      <c r="K41" s="16"/>
      <c r="L41" s="3"/>
      <c r="M41" s="3"/>
      <c r="N41" s="3"/>
    </row>
    <row r="42" customFormat="false" ht="32.25" hidden="true" customHeight="true" outlineLevel="0" collapsed="false">
      <c r="A42" s="4" t="n">
        <v>39</v>
      </c>
      <c r="B42" s="32"/>
      <c r="C42" s="32"/>
      <c r="D42" s="32"/>
      <c r="E42" s="32"/>
      <c r="F42" s="12" t="s">
        <v>5</v>
      </c>
      <c r="G42" s="12"/>
      <c r="H42" s="13"/>
      <c r="I42" s="7"/>
      <c r="J42" s="8"/>
      <c r="K42" s="16"/>
      <c r="L42" s="3"/>
      <c r="M42" s="3"/>
      <c r="N42" s="3"/>
    </row>
    <row r="43" customFormat="false" ht="15" hidden="true" customHeight="true" outlineLevel="0" collapsed="false">
      <c r="A43" s="4" t="n">
        <v>40</v>
      </c>
      <c r="B43" s="42"/>
      <c r="C43" s="42"/>
      <c r="D43" s="42"/>
      <c r="E43" s="42"/>
      <c r="F43" s="12" t="s">
        <v>5</v>
      </c>
      <c r="G43" s="12"/>
      <c r="H43" s="13"/>
      <c r="I43" s="7"/>
      <c r="J43" s="8"/>
      <c r="K43" s="16"/>
      <c r="L43" s="3"/>
      <c r="M43" s="3"/>
      <c r="N43" s="3"/>
    </row>
    <row r="44" customFormat="false" ht="15" hidden="true" customHeight="true" outlineLevel="0" collapsed="false">
      <c r="A44" s="4" t="n">
        <v>41</v>
      </c>
      <c r="B44" s="32"/>
      <c r="C44" s="32"/>
      <c r="D44" s="32"/>
      <c r="E44" s="32"/>
      <c r="F44" s="12" t="s">
        <v>5</v>
      </c>
      <c r="G44" s="12"/>
      <c r="H44" s="13"/>
      <c r="I44" s="7"/>
      <c r="J44" s="8"/>
      <c r="K44" s="16"/>
      <c r="L44" s="3"/>
      <c r="M44" s="3"/>
      <c r="N44" s="3"/>
    </row>
    <row r="45" customFormat="false" ht="15" hidden="true" customHeight="true" outlineLevel="0" collapsed="false">
      <c r="A45" s="4" t="n">
        <v>42</v>
      </c>
      <c r="B45" s="32"/>
      <c r="C45" s="32"/>
      <c r="D45" s="32"/>
      <c r="E45" s="32"/>
      <c r="F45" s="12" t="s">
        <v>5</v>
      </c>
      <c r="G45" s="12"/>
      <c r="H45" s="13"/>
      <c r="I45" s="7"/>
      <c r="J45" s="8"/>
      <c r="K45" s="16"/>
      <c r="L45" s="3"/>
      <c r="M45" s="3"/>
      <c r="N45" s="3"/>
    </row>
    <row r="46" customFormat="false" ht="15" hidden="true" customHeight="true" outlineLevel="0" collapsed="false">
      <c r="A46" s="4" t="n">
        <v>43</v>
      </c>
      <c r="B46" s="45"/>
      <c r="C46" s="45"/>
      <c r="D46" s="45"/>
      <c r="E46" s="45"/>
      <c r="F46" s="12"/>
      <c r="G46" s="12"/>
      <c r="H46" s="13"/>
      <c r="I46" s="7"/>
      <c r="J46" s="8"/>
      <c r="K46" s="16"/>
      <c r="L46" s="3"/>
      <c r="M46" s="3"/>
      <c r="N46" s="3"/>
    </row>
    <row r="47" customFormat="false" ht="15" hidden="true" customHeight="true" outlineLevel="0" collapsed="false">
      <c r="A47" s="4" t="n">
        <v>44</v>
      </c>
      <c r="B47" s="45"/>
      <c r="C47" s="45"/>
      <c r="D47" s="45"/>
      <c r="E47" s="45"/>
      <c r="F47" s="12"/>
      <c r="G47" s="12"/>
      <c r="H47" s="13"/>
      <c r="I47" s="7"/>
      <c r="J47" s="8"/>
      <c r="K47" s="16"/>
      <c r="L47" s="3"/>
      <c r="M47" s="3"/>
      <c r="N47" s="3"/>
    </row>
    <row r="48" customFormat="false" ht="15" hidden="true" customHeight="true" outlineLevel="0" collapsed="false">
      <c r="A48" s="4" t="n">
        <v>45</v>
      </c>
      <c r="B48" s="45"/>
      <c r="C48" s="45"/>
      <c r="D48" s="45"/>
      <c r="E48" s="45"/>
      <c r="F48" s="12"/>
      <c r="G48" s="12"/>
      <c r="H48" s="13"/>
      <c r="I48" s="7"/>
      <c r="J48" s="8"/>
      <c r="K48" s="16"/>
      <c r="L48" s="3"/>
      <c r="M48" s="3"/>
      <c r="N48" s="3"/>
    </row>
    <row r="49" customFormat="false" ht="15" hidden="true" customHeight="true" outlineLevel="0" collapsed="false">
      <c r="A49" s="4" t="n">
        <v>46</v>
      </c>
      <c r="B49" s="45"/>
      <c r="C49" s="45"/>
      <c r="D49" s="45"/>
      <c r="E49" s="45"/>
      <c r="F49" s="12"/>
      <c r="G49" s="12"/>
      <c r="H49" s="13"/>
      <c r="I49" s="7"/>
      <c r="J49" s="8"/>
      <c r="K49" s="16"/>
      <c r="L49" s="3"/>
      <c r="M49" s="3"/>
      <c r="N49" s="3"/>
    </row>
    <row r="50" customFormat="false" ht="15" hidden="true" customHeight="true" outlineLevel="0" collapsed="false">
      <c r="A50" s="4" t="n">
        <v>47</v>
      </c>
      <c r="B50" s="45"/>
      <c r="C50" s="45"/>
      <c r="D50" s="45"/>
      <c r="E50" s="45"/>
      <c r="F50" s="12"/>
      <c r="G50" s="12"/>
      <c r="H50" s="13"/>
      <c r="I50" s="7"/>
      <c r="J50" s="8"/>
      <c r="K50" s="16"/>
      <c r="L50" s="3"/>
      <c r="M50" s="3"/>
      <c r="N50" s="3"/>
    </row>
    <row r="51" customFormat="false" ht="15" hidden="true" customHeight="true" outlineLevel="0" collapsed="false">
      <c r="A51" s="4" t="n">
        <v>48</v>
      </c>
      <c r="B51" s="45"/>
      <c r="C51" s="45"/>
      <c r="D51" s="45"/>
      <c r="E51" s="45"/>
      <c r="F51" s="12"/>
      <c r="G51" s="12"/>
      <c r="H51" s="13"/>
      <c r="I51" s="7"/>
      <c r="J51" s="8"/>
      <c r="K51" s="16"/>
      <c r="L51" s="3"/>
      <c r="M51" s="3"/>
      <c r="N51" s="3"/>
    </row>
    <row r="52" customFormat="false" ht="15" hidden="true" customHeight="true" outlineLevel="0" collapsed="false">
      <c r="A52" s="4" t="n">
        <v>49</v>
      </c>
      <c r="B52" s="45"/>
      <c r="C52" s="45"/>
      <c r="D52" s="45"/>
      <c r="E52" s="45"/>
      <c r="F52" s="12"/>
      <c r="G52" s="12"/>
      <c r="H52" s="13"/>
      <c r="I52" s="7"/>
      <c r="J52" s="8"/>
      <c r="K52" s="16"/>
      <c r="L52" s="3"/>
      <c r="M52" s="3"/>
      <c r="N52" s="3"/>
    </row>
    <row r="53" customFormat="false" ht="15" hidden="true" customHeight="true" outlineLevel="0" collapsed="false">
      <c r="A53" s="4" t="n">
        <v>50</v>
      </c>
      <c r="B53" s="45"/>
      <c r="C53" s="45"/>
      <c r="D53" s="45"/>
      <c r="E53" s="45"/>
      <c r="F53" s="12"/>
      <c r="G53" s="12"/>
      <c r="H53" s="13"/>
      <c r="I53" s="7"/>
      <c r="J53" s="8"/>
      <c r="K53" s="16"/>
      <c r="L53" s="3"/>
      <c r="M53" s="3"/>
      <c r="N53" s="3"/>
    </row>
    <row r="54" customFormat="false" ht="15" hidden="true" customHeight="true" outlineLevel="0" collapsed="false">
      <c r="A54" s="4" t="n">
        <v>51</v>
      </c>
      <c r="B54" s="45"/>
      <c r="C54" s="45"/>
      <c r="D54" s="45"/>
      <c r="E54" s="45"/>
      <c r="F54" s="12"/>
      <c r="G54" s="12"/>
      <c r="H54" s="13"/>
      <c r="I54" s="7"/>
      <c r="J54" s="8"/>
      <c r="K54" s="16"/>
      <c r="L54" s="3"/>
      <c r="M54" s="3"/>
      <c r="N54" s="3"/>
    </row>
    <row r="55" customFormat="false" ht="15" hidden="true" customHeight="true" outlineLevel="0" collapsed="false">
      <c r="A55" s="4" t="n">
        <v>52</v>
      </c>
      <c r="B55" s="45"/>
      <c r="C55" s="45"/>
      <c r="D55" s="45"/>
      <c r="E55" s="45"/>
      <c r="F55" s="12"/>
      <c r="G55" s="12"/>
      <c r="H55" s="13"/>
      <c r="I55" s="7"/>
      <c r="J55" s="8"/>
      <c r="K55" s="16"/>
      <c r="L55" s="3"/>
      <c r="M55" s="3"/>
      <c r="N55" s="3"/>
    </row>
    <row r="56" customFormat="false" ht="15" hidden="true" customHeight="true" outlineLevel="0" collapsed="false">
      <c r="A56" s="4" t="n">
        <v>53</v>
      </c>
      <c r="B56" s="45"/>
      <c r="C56" s="45"/>
      <c r="D56" s="45"/>
      <c r="E56" s="45"/>
      <c r="F56" s="12"/>
      <c r="G56" s="12"/>
      <c r="H56" s="13"/>
      <c r="I56" s="7"/>
      <c r="J56" s="8"/>
      <c r="K56" s="16"/>
      <c r="L56" s="3"/>
      <c r="M56" s="3"/>
      <c r="N56" s="3"/>
    </row>
    <row r="57" customFormat="false" ht="15" hidden="true" customHeight="true" outlineLevel="0" collapsed="false">
      <c r="A57" s="4" t="n">
        <v>54</v>
      </c>
      <c r="B57" s="45"/>
      <c r="C57" s="45"/>
      <c r="D57" s="45"/>
      <c r="E57" s="45"/>
      <c r="F57" s="12"/>
      <c r="G57" s="12"/>
      <c r="H57" s="13"/>
      <c r="I57" s="7"/>
      <c r="J57" s="8"/>
      <c r="K57" s="16"/>
      <c r="L57" s="3"/>
      <c r="M57" s="3"/>
      <c r="N57" s="3"/>
    </row>
    <row r="58" customFormat="false" ht="15" hidden="true" customHeight="true" outlineLevel="0" collapsed="false">
      <c r="A58" s="4" t="n">
        <v>55</v>
      </c>
      <c r="B58" s="45"/>
      <c r="C58" s="45"/>
      <c r="D58" s="45"/>
      <c r="E58" s="45"/>
      <c r="F58" s="12"/>
      <c r="G58" s="12"/>
      <c r="H58" s="13"/>
      <c r="I58" s="7"/>
      <c r="J58" s="8"/>
      <c r="K58" s="16"/>
      <c r="L58" s="3"/>
      <c r="M58" s="3"/>
      <c r="N58" s="3"/>
    </row>
    <row r="59" customFormat="false" ht="15" hidden="true" customHeight="true" outlineLevel="0" collapsed="false">
      <c r="A59" s="4" t="n">
        <v>56</v>
      </c>
      <c r="B59" s="45"/>
      <c r="C59" s="45"/>
      <c r="D59" s="45"/>
      <c r="E59" s="45"/>
      <c r="F59" s="12"/>
      <c r="G59" s="12"/>
      <c r="H59" s="13"/>
      <c r="I59" s="7"/>
      <c r="J59" s="8"/>
      <c r="K59" s="16"/>
      <c r="L59" s="3"/>
      <c r="M59" s="3"/>
      <c r="N59" s="3"/>
    </row>
    <row r="60" customFormat="false" ht="15" hidden="true" customHeight="true" outlineLevel="0" collapsed="false">
      <c r="A60" s="4" t="n">
        <v>57</v>
      </c>
      <c r="B60" s="49" t="s">
        <v>6</v>
      </c>
      <c r="C60" s="49"/>
      <c r="D60" s="49"/>
      <c r="E60" s="49"/>
      <c r="F60" s="12"/>
      <c r="G60" s="12"/>
      <c r="H60" s="13"/>
      <c r="I60" s="7"/>
      <c r="J60" s="8"/>
      <c r="K60" s="16"/>
      <c r="L60" s="3"/>
      <c r="M60" s="3"/>
      <c r="N60" s="3"/>
    </row>
    <row r="61" customFormat="false" ht="15" hidden="true" customHeight="true" outlineLevel="0" collapsed="false">
      <c r="A61" s="4" t="n">
        <v>58</v>
      </c>
      <c r="B61" s="45"/>
      <c r="C61" s="45"/>
      <c r="D61" s="45"/>
      <c r="E61" s="45"/>
      <c r="F61" s="12"/>
      <c r="G61" s="12"/>
      <c r="H61" s="13"/>
      <c r="I61" s="7"/>
      <c r="J61" s="8"/>
      <c r="K61" s="16"/>
      <c r="L61" s="3"/>
      <c r="M61" s="3"/>
      <c r="N61" s="3"/>
    </row>
    <row r="62" customFormat="false" ht="15" hidden="true" customHeight="true" outlineLevel="0" collapsed="false">
      <c r="A62" s="4" t="n">
        <v>59</v>
      </c>
      <c r="B62" s="45"/>
      <c r="C62" s="45"/>
      <c r="D62" s="45"/>
      <c r="E62" s="45"/>
      <c r="F62" s="12"/>
      <c r="G62" s="12"/>
      <c r="H62" s="13"/>
      <c r="I62" s="7"/>
      <c r="J62" s="8"/>
      <c r="K62" s="16"/>
      <c r="L62" s="3"/>
      <c r="M62" s="3"/>
      <c r="N62" s="3"/>
    </row>
    <row r="63" customFormat="false" ht="31.5" hidden="true" customHeight="true" outlineLevel="0" collapsed="false">
      <c r="A63" s="4" t="n">
        <v>60</v>
      </c>
      <c r="B63" s="45"/>
      <c r="C63" s="45"/>
      <c r="D63" s="45"/>
      <c r="E63" s="45"/>
      <c r="F63" s="12"/>
      <c r="G63" s="12"/>
      <c r="H63" s="13"/>
      <c r="I63" s="7"/>
      <c r="J63" s="8"/>
      <c r="K63" s="16"/>
      <c r="L63" s="3"/>
      <c r="M63" s="3"/>
      <c r="N63" s="3"/>
    </row>
    <row r="64" customFormat="false" ht="15" hidden="true" customHeight="true" outlineLevel="0" collapsed="false">
      <c r="A64" s="4" t="n">
        <v>61</v>
      </c>
      <c r="B64" s="45"/>
      <c r="C64" s="45"/>
      <c r="D64" s="45"/>
      <c r="E64" s="45"/>
      <c r="F64" s="12"/>
      <c r="G64" s="12"/>
      <c r="H64" s="13"/>
      <c r="I64" s="7"/>
      <c r="J64" s="8"/>
      <c r="K64" s="16"/>
      <c r="L64" s="3"/>
      <c r="M64" s="3"/>
      <c r="N64" s="3"/>
    </row>
    <row r="65" customFormat="false" ht="15" hidden="true" customHeight="true" outlineLevel="0" collapsed="false">
      <c r="A65" s="4" t="n">
        <v>62</v>
      </c>
      <c r="B65" s="45"/>
      <c r="C65" s="45"/>
      <c r="D65" s="45"/>
      <c r="E65" s="45"/>
      <c r="F65" s="12"/>
      <c r="G65" s="12"/>
      <c r="H65" s="13"/>
      <c r="I65" s="7"/>
      <c r="J65" s="8"/>
      <c r="K65" s="16"/>
      <c r="L65" s="3"/>
      <c r="M65" s="3"/>
      <c r="N65" s="3"/>
    </row>
    <row r="66" customFormat="false" ht="15" hidden="true" customHeight="true" outlineLevel="0" collapsed="false">
      <c r="A66" s="4" t="n">
        <v>63</v>
      </c>
      <c r="B66" s="45"/>
      <c r="C66" s="45"/>
      <c r="D66" s="45"/>
      <c r="E66" s="45"/>
      <c r="F66" s="12"/>
      <c r="G66" s="12"/>
      <c r="H66" s="13"/>
      <c r="I66" s="7"/>
      <c r="J66" s="8"/>
      <c r="K66" s="43"/>
      <c r="L66" s="3"/>
      <c r="M66" s="3"/>
      <c r="N66" s="3"/>
    </row>
    <row r="67" customFormat="false" ht="15" hidden="true" customHeight="true" outlineLevel="0" collapsed="false">
      <c r="A67" s="4" t="n">
        <v>64</v>
      </c>
      <c r="B67" s="45"/>
      <c r="C67" s="45"/>
      <c r="D67" s="45"/>
      <c r="E67" s="45"/>
      <c r="F67" s="12"/>
      <c r="G67" s="12"/>
      <c r="H67" s="13"/>
      <c r="I67" s="7"/>
      <c r="J67" s="8"/>
      <c r="K67" s="43"/>
      <c r="L67" s="3"/>
      <c r="M67" s="3"/>
      <c r="N67" s="3"/>
    </row>
    <row r="68" customFormat="false" ht="13.5" hidden="true" customHeight="true" outlineLevel="0" collapsed="false">
      <c r="A68" s="4" t="n">
        <v>65</v>
      </c>
      <c r="B68" s="45"/>
      <c r="C68" s="45"/>
      <c r="D68" s="45"/>
      <c r="E68" s="45"/>
      <c r="F68" s="12"/>
      <c r="G68" s="12"/>
      <c r="H68" s="13"/>
      <c r="I68" s="7"/>
      <c r="J68" s="8"/>
      <c r="K68" s="50"/>
      <c r="L68" s="3"/>
      <c r="M68" s="3"/>
      <c r="N68" s="3"/>
    </row>
    <row r="69" customFormat="false" ht="15" hidden="true" customHeight="false" outlineLevel="0" collapsed="false">
      <c r="A69" s="4"/>
      <c r="B69" s="45"/>
      <c r="C69" s="45"/>
      <c r="D69" s="45"/>
      <c r="E69" s="45"/>
      <c r="F69" s="12"/>
      <c r="G69" s="12"/>
      <c r="H69" s="13"/>
      <c r="I69" s="7"/>
      <c r="J69" s="8"/>
      <c r="K69" s="50"/>
      <c r="L69" s="3"/>
      <c r="M69" s="3"/>
      <c r="N69" s="3"/>
    </row>
    <row r="70" customFormat="false" ht="15" hidden="true" customHeight="false" outlineLevel="0" collapsed="false">
      <c r="A70" s="4"/>
      <c r="B70" s="45"/>
      <c r="C70" s="45"/>
      <c r="D70" s="45"/>
      <c r="E70" s="45"/>
      <c r="F70" s="12"/>
      <c r="G70" s="12"/>
      <c r="H70" s="13"/>
      <c r="I70" s="7"/>
      <c r="J70" s="8"/>
      <c r="K70" s="16"/>
      <c r="L70" s="3"/>
      <c r="M70" s="3"/>
      <c r="N70" s="3"/>
    </row>
    <row r="71" customFormat="false" ht="15" hidden="true" customHeight="false" outlineLevel="0" collapsed="false">
      <c r="A71" s="4"/>
      <c r="B71" s="45"/>
      <c r="C71" s="45"/>
      <c r="D71" s="45"/>
      <c r="E71" s="45"/>
      <c r="F71" s="12"/>
      <c r="G71" s="12"/>
      <c r="H71" s="13"/>
      <c r="I71" s="7"/>
      <c r="J71" s="8"/>
      <c r="K71" s="16"/>
      <c r="L71" s="3"/>
      <c r="M71" s="3"/>
      <c r="N71" s="3"/>
    </row>
    <row r="72" customFormat="false" ht="15" hidden="true" customHeight="false" outlineLevel="0" collapsed="false">
      <c r="A72" s="4"/>
      <c r="B72" s="45"/>
      <c r="C72" s="45"/>
      <c r="D72" s="45"/>
      <c r="E72" s="45"/>
      <c r="F72" s="12"/>
      <c r="G72" s="12"/>
      <c r="H72" s="13"/>
      <c r="I72" s="7"/>
      <c r="J72" s="8"/>
      <c r="K72" s="16"/>
      <c r="L72" s="3"/>
      <c r="M72" s="3"/>
      <c r="N72" s="3"/>
    </row>
    <row r="73" customFormat="false" ht="15" hidden="true" customHeight="false" outlineLevel="0" collapsed="false">
      <c r="A73" s="4"/>
      <c r="B73" s="45"/>
      <c r="C73" s="45"/>
      <c r="D73" s="45"/>
      <c r="E73" s="45"/>
      <c r="F73" s="12"/>
      <c r="G73" s="12"/>
      <c r="H73" s="13"/>
      <c r="I73" s="7"/>
      <c r="J73" s="8"/>
      <c r="K73" s="16"/>
      <c r="L73" s="3"/>
      <c r="M73" s="3"/>
      <c r="N73" s="3"/>
    </row>
    <row r="74" customFormat="false" ht="15" hidden="true" customHeight="false" outlineLevel="0" collapsed="false">
      <c r="A74" s="4"/>
      <c r="B74" s="45"/>
      <c r="C74" s="45"/>
      <c r="D74" s="45"/>
      <c r="E74" s="45"/>
      <c r="F74" s="12"/>
      <c r="G74" s="12"/>
      <c r="H74" s="13"/>
      <c r="I74" s="7"/>
      <c r="J74" s="8"/>
      <c r="K74" s="16"/>
      <c r="L74" s="3"/>
      <c r="M74" s="3"/>
      <c r="N74" s="3"/>
    </row>
    <row r="75" customFormat="false" ht="15" hidden="true" customHeight="false" outlineLevel="0" collapsed="false">
      <c r="A75" s="4"/>
      <c r="B75" s="45"/>
      <c r="C75" s="45"/>
      <c r="D75" s="45"/>
      <c r="E75" s="45"/>
      <c r="F75" s="12"/>
      <c r="G75" s="12"/>
      <c r="H75" s="13"/>
      <c r="I75" s="7"/>
      <c r="J75" s="8"/>
      <c r="K75" s="43"/>
      <c r="L75" s="3"/>
      <c r="M75" s="3"/>
      <c r="N75" s="3"/>
    </row>
    <row r="76" customFormat="false" ht="15" hidden="true" customHeight="false" outlineLevel="0" collapsed="false">
      <c r="A76" s="4"/>
      <c r="B76" s="45"/>
      <c r="C76" s="45"/>
      <c r="D76" s="45"/>
      <c r="E76" s="45"/>
      <c r="F76" s="12"/>
      <c r="G76" s="12"/>
      <c r="H76" s="13"/>
      <c r="I76" s="7"/>
      <c r="J76" s="8"/>
      <c r="K76" s="16"/>
      <c r="L76" s="3"/>
      <c r="M76" s="3"/>
      <c r="N76" s="3"/>
    </row>
    <row r="77" customFormat="false" ht="15" hidden="true" customHeight="false" outlineLevel="0" collapsed="false">
      <c r="A77" s="4"/>
      <c r="B77" s="45"/>
      <c r="C77" s="45"/>
      <c r="D77" s="45"/>
      <c r="E77" s="45"/>
      <c r="F77" s="12"/>
      <c r="G77" s="12"/>
      <c r="H77" s="13"/>
      <c r="I77" s="7"/>
      <c r="J77" s="8"/>
      <c r="K77" s="16"/>
      <c r="L77" s="3"/>
      <c r="M77" s="3"/>
      <c r="N77" s="3"/>
    </row>
    <row r="78" customFormat="false" ht="15" hidden="true" customHeight="false" outlineLevel="0" collapsed="false">
      <c r="A78" s="4"/>
      <c r="B78" s="45"/>
      <c r="C78" s="45"/>
      <c r="D78" s="45"/>
      <c r="E78" s="45"/>
      <c r="F78" s="12"/>
      <c r="G78" s="12"/>
      <c r="H78" s="13"/>
      <c r="I78" s="7"/>
      <c r="J78" s="8"/>
      <c r="K78" s="16"/>
      <c r="L78" s="3"/>
      <c r="M78" s="3"/>
      <c r="N78" s="3"/>
    </row>
    <row r="79" customFormat="false" ht="15" hidden="true" customHeight="false" outlineLevel="0" collapsed="false">
      <c r="A79" s="4"/>
      <c r="B79" s="45"/>
      <c r="C79" s="45"/>
      <c r="D79" s="45"/>
      <c r="E79" s="45"/>
      <c r="F79" s="12"/>
      <c r="G79" s="12"/>
      <c r="H79" s="13"/>
      <c r="I79" s="7"/>
      <c r="J79" s="8"/>
      <c r="K79" s="16"/>
      <c r="L79" s="3"/>
      <c r="M79" s="3"/>
      <c r="N79" s="3"/>
    </row>
    <row r="80" customFormat="false" ht="15" hidden="true" customHeight="false" outlineLevel="0" collapsed="false">
      <c r="A80" s="4"/>
      <c r="B80" s="45"/>
      <c r="C80" s="45"/>
      <c r="D80" s="45"/>
      <c r="E80" s="45"/>
      <c r="F80" s="12"/>
      <c r="G80" s="12"/>
      <c r="H80" s="13"/>
      <c r="I80" s="7"/>
      <c r="J80" s="8"/>
      <c r="K80" s="16"/>
      <c r="L80" s="3"/>
      <c r="M80" s="3"/>
      <c r="N80" s="3"/>
    </row>
    <row r="81" customFormat="false" ht="15" hidden="true" customHeight="false" outlineLevel="0" collapsed="false">
      <c r="A81" s="4"/>
      <c r="B81" s="45"/>
      <c r="C81" s="45"/>
      <c r="D81" s="45"/>
      <c r="E81" s="45"/>
      <c r="F81" s="12"/>
      <c r="G81" s="12"/>
      <c r="H81" s="13"/>
      <c r="I81" s="7"/>
      <c r="J81" s="8"/>
      <c r="K81" s="16"/>
      <c r="L81" s="3"/>
      <c r="M81" s="3"/>
      <c r="N81" s="3"/>
    </row>
    <row r="82" customFormat="false" ht="15" hidden="true" customHeight="false" outlineLevel="0" collapsed="false">
      <c r="A82" s="4"/>
      <c r="B82" s="45"/>
      <c r="C82" s="45"/>
      <c r="D82" s="45"/>
      <c r="E82" s="45"/>
      <c r="F82" s="12"/>
      <c r="G82" s="12"/>
      <c r="H82" s="13"/>
      <c r="I82" s="7"/>
      <c r="J82" s="8"/>
      <c r="K82" s="16"/>
      <c r="L82" s="3"/>
      <c r="M82" s="3"/>
      <c r="N82" s="3"/>
    </row>
    <row r="83" customFormat="false" ht="15" hidden="true" customHeight="false" outlineLevel="0" collapsed="false">
      <c r="A83" s="4"/>
      <c r="B83" s="45"/>
      <c r="C83" s="45"/>
      <c r="D83" s="45"/>
      <c r="E83" s="45"/>
      <c r="F83" s="12"/>
      <c r="G83" s="12"/>
      <c r="H83" s="13"/>
      <c r="I83" s="7"/>
      <c r="J83" s="8"/>
      <c r="K83" s="16"/>
      <c r="L83" s="3"/>
      <c r="M83" s="3"/>
      <c r="N83" s="3"/>
    </row>
    <row r="84" customFormat="false" ht="15" hidden="true" customHeight="false" outlineLevel="0" collapsed="false">
      <c r="A84" s="4"/>
      <c r="B84" s="45"/>
      <c r="C84" s="45"/>
      <c r="D84" s="45"/>
      <c r="E84" s="45"/>
      <c r="F84" s="12"/>
      <c r="G84" s="12"/>
      <c r="H84" s="13"/>
      <c r="I84" s="7"/>
      <c r="J84" s="8"/>
      <c r="K84" s="16"/>
      <c r="L84" s="3"/>
      <c r="M84" s="3"/>
      <c r="N84" s="3"/>
    </row>
    <row r="85" customFormat="false" ht="15" hidden="true" customHeight="false" outlineLevel="0" collapsed="false">
      <c r="A85" s="4"/>
      <c r="B85" s="45"/>
      <c r="C85" s="45"/>
      <c r="D85" s="45"/>
      <c r="E85" s="45"/>
      <c r="F85" s="12"/>
      <c r="G85" s="12"/>
      <c r="H85" s="13"/>
      <c r="I85" s="7"/>
      <c r="J85" s="8"/>
      <c r="K85" s="16"/>
      <c r="L85" s="3"/>
      <c r="M85" s="3"/>
      <c r="N85" s="3"/>
    </row>
    <row r="86" customFormat="false" ht="15" hidden="true" customHeight="false" outlineLevel="0" collapsed="false">
      <c r="A86" s="4"/>
      <c r="B86" s="45"/>
      <c r="C86" s="45"/>
      <c r="D86" s="45"/>
      <c r="E86" s="45"/>
      <c r="F86" s="12"/>
      <c r="G86" s="12"/>
      <c r="H86" s="13"/>
      <c r="I86" s="7"/>
      <c r="J86" s="8"/>
      <c r="K86" s="43"/>
      <c r="L86" s="3"/>
      <c r="M86" s="3"/>
      <c r="N86" s="3"/>
    </row>
    <row r="87" customFormat="false" ht="15" hidden="true" customHeight="false" outlineLevel="0" collapsed="false">
      <c r="A87" s="4"/>
      <c r="B87" s="45"/>
      <c r="C87" s="45"/>
      <c r="D87" s="45"/>
      <c r="E87" s="45"/>
      <c r="F87" s="12"/>
      <c r="G87" s="12"/>
      <c r="H87" s="13"/>
      <c r="I87" s="7"/>
      <c r="J87" s="8"/>
      <c r="K87" s="16"/>
      <c r="L87" s="3"/>
      <c r="M87" s="3"/>
      <c r="N87" s="3"/>
    </row>
    <row r="88" customFormat="false" ht="30" hidden="false" customHeight="true" outlineLevel="0" collapsed="false">
      <c r="A88" s="51" t="s">
        <v>9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</row>
    <row r="89" customFormat="false" ht="60.75" hidden="false" customHeight="true" outlineLevel="0" collapsed="false">
      <c r="A89" s="52" t="s">
        <v>10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</row>
    <row r="90" customFormat="false" ht="19.5" hidden="false" customHeight="true" outlineLevel="0" collapsed="false">
      <c r="A90" s="51" t="s">
        <v>11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</row>
    <row r="91" customFormat="false" ht="30" hidden="false" customHeight="true" outlineLevel="0" collapsed="false">
      <c r="A91" s="53" t="s">
        <v>12</v>
      </c>
      <c r="B91" s="54" t="s">
        <v>13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customFormat="false" ht="83.25" hidden="false" customHeight="true" outlineLevel="0" collapsed="false">
      <c r="A92" s="55"/>
      <c r="B92" s="51" t="s">
        <v>14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</row>
    <row r="93" customFormat="false" ht="12" hidden="false" customHeight="true" outlineLevel="0" collapsed="false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</row>
    <row r="94" s="61" customFormat="true" ht="84" hidden="false" customHeight="true" outlineLevel="0" collapsed="false">
      <c r="A94" s="57" t="s">
        <v>15</v>
      </c>
      <c r="B94" s="57" t="s">
        <v>16</v>
      </c>
      <c r="C94" s="57" t="s">
        <v>1</v>
      </c>
      <c r="D94" s="57" t="s">
        <v>17</v>
      </c>
      <c r="E94" s="58" t="s">
        <v>18</v>
      </c>
      <c r="F94" s="58" t="s">
        <v>19</v>
      </c>
      <c r="G94" s="58" t="s">
        <v>20</v>
      </c>
      <c r="H94" s="58" t="s">
        <v>21</v>
      </c>
      <c r="I94" s="58" t="s">
        <v>22</v>
      </c>
      <c r="J94" s="59" t="s">
        <v>23</v>
      </c>
      <c r="K94" s="60" t="s">
        <v>24</v>
      </c>
      <c r="L94" s="60" t="s">
        <v>25</v>
      </c>
      <c r="M94" s="60" t="s">
        <v>26</v>
      </c>
      <c r="N94" s="60" t="s">
        <v>27</v>
      </c>
    </row>
    <row r="95" customFormat="false" ht="34.3" hidden="false" customHeight="true" outlineLevel="0" collapsed="false">
      <c r="A95" s="62" t="n">
        <v>1</v>
      </c>
      <c r="B95" s="63" t="str">
        <f aca="false">B4</f>
        <v>Услуги по ремонту стиральной машины (Haier-HW80-BP14969A №CEABX200101D5N9DO167)</v>
      </c>
      <c r="C95" s="64" t="str">
        <f aca="false">F4</f>
        <v>усл.ед.</v>
      </c>
      <c r="D95" s="64" t="n">
        <f aca="false">H4</f>
        <v>1</v>
      </c>
      <c r="E95" s="65" t="n">
        <v>18000</v>
      </c>
      <c r="F95" s="65" t="n">
        <v>22500</v>
      </c>
      <c r="G95" s="65" t="n">
        <v>24500</v>
      </c>
      <c r="H95" s="66"/>
      <c r="I95" s="66"/>
      <c r="J95" s="67" t="s">
        <v>28</v>
      </c>
      <c r="K95" s="68" t="n">
        <f aca="false">ROUND(SUM(E95+F95+G95+H95+I95)/3,2)</f>
        <v>21666.67</v>
      </c>
      <c r="L95" s="69" t="n">
        <f aca="false">SQRT(VARA(E95:G95))</f>
        <v>3329.1640592397</v>
      </c>
      <c r="M95" s="69" t="n">
        <f aca="false">L95/K95*100</f>
        <v>15.3653702172032</v>
      </c>
      <c r="N95" s="70" t="n">
        <f aca="false">D95*K95</f>
        <v>21666.67</v>
      </c>
    </row>
    <row r="96" customFormat="false" ht="61.9" hidden="true" customHeight="true" outlineLevel="0" collapsed="false">
      <c r="A96" s="71" t="n">
        <v>2</v>
      </c>
      <c r="B96" s="72" t="n">
        <f aca="false">B5</f>
        <v>0</v>
      </c>
      <c r="C96" s="73" t="str">
        <f aca="false">F5</f>
        <v>шт</v>
      </c>
      <c r="D96" s="73" t="n">
        <f aca="false">H5</f>
        <v>0</v>
      </c>
      <c r="E96" s="65"/>
      <c r="F96" s="65"/>
      <c r="G96" s="65"/>
      <c r="H96" s="66"/>
      <c r="I96" s="66"/>
      <c r="J96" s="67" t="s">
        <v>28</v>
      </c>
      <c r="K96" s="74" t="n">
        <f aca="false">ROUND(SUM(E96+F96+G96+H96+I96)/3,2)</f>
        <v>0</v>
      </c>
      <c r="L96" s="75" t="e">
        <f aca="false">SQRT(VARA(E96:G96))</f>
        <v>#DIV/0!</v>
      </c>
      <c r="M96" s="75" t="e">
        <f aca="false">L96/K96*100</f>
        <v>#DIV/0!</v>
      </c>
      <c r="N96" s="70" t="n">
        <f aca="false">D96*K96</f>
        <v>0</v>
      </c>
    </row>
    <row r="97" customFormat="false" ht="35.8" hidden="true" customHeight="true" outlineLevel="0" collapsed="false">
      <c r="A97" s="71" t="n">
        <v>3</v>
      </c>
      <c r="B97" s="72" t="n">
        <f aca="false">B6</f>
        <v>0</v>
      </c>
      <c r="C97" s="73" t="str">
        <f aca="false">F6</f>
        <v>шт</v>
      </c>
      <c r="D97" s="73" t="n">
        <f aca="false">H6</f>
        <v>0</v>
      </c>
      <c r="E97" s="65"/>
      <c r="F97" s="65"/>
      <c r="G97" s="65"/>
      <c r="H97" s="66"/>
      <c r="I97" s="66"/>
      <c r="J97" s="67" t="s">
        <v>28</v>
      </c>
      <c r="K97" s="68" t="n">
        <f aca="false">ROUND(SUM(E97+F97+G97+H97+I97)/3,2)</f>
        <v>0</v>
      </c>
      <c r="L97" s="69" t="e">
        <f aca="false">SQRT(VARA(E97:G97))</f>
        <v>#DIV/0!</v>
      </c>
      <c r="M97" s="69" t="e">
        <f aca="false">L97/K97*100</f>
        <v>#DIV/0!</v>
      </c>
      <c r="N97" s="70" t="n">
        <f aca="false">D97*K97</f>
        <v>0</v>
      </c>
    </row>
    <row r="98" customFormat="false" ht="35.05" hidden="true" customHeight="true" outlineLevel="0" collapsed="false">
      <c r="A98" s="71" t="n">
        <v>4</v>
      </c>
      <c r="B98" s="72" t="str">
        <f aca="false">B7</f>
        <v> </v>
      </c>
      <c r="C98" s="73" t="str">
        <f aca="false">F7</f>
        <v>шт</v>
      </c>
      <c r="D98" s="73" t="n">
        <f aca="false">H7</f>
        <v>0</v>
      </c>
      <c r="E98" s="65"/>
      <c r="F98" s="76"/>
      <c r="G98" s="65"/>
      <c r="H98" s="66"/>
      <c r="I98" s="66"/>
      <c r="J98" s="67" t="s">
        <v>28</v>
      </c>
      <c r="K98" s="68" t="n">
        <f aca="false">ROUND(SUM(E98+F98+G98+H98+I98)/3,2)</f>
        <v>0</v>
      </c>
      <c r="L98" s="69" t="e">
        <f aca="false">SQRT(VARA(E98:G98))</f>
        <v>#DIV/0!</v>
      </c>
      <c r="M98" s="69" t="e">
        <f aca="false">L98/K98*100</f>
        <v>#DIV/0!</v>
      </c>
      <c r="N98" s="70" t="n">
        <f aca="false">D98*K98</f>
        <v>0</v>
      </c>
    </row>
    <row r="99" customFormat="false" ht="37.3" hidden="true" customHeight="true" outlineLevel="0" collapsed="false">
      <c r="A99" s="71" t="n">
        <v>5</v>
      </c>
      <c r="B99" s="77" t="n">
        <f aca="false">B8</f>
        <v>0</v>
      </c>
      <c r="C99" s="73" t="str">
        <f aca="false">F8</f>
        <v>шт</v>
      </c>
      <c r="D99" s="73" t="n">
        <f aca="false">H8</f>
        <v>0</v>
      </c>
      <c r="E99" s="65"/>
      <c r="F99" s="65"/>
      <c r="G99" s="65"/>
      <c r="H99" s="66"/>
      <c r="I99" s="66"/>
      <c r="J99" s="67" t="s">
        <v>28</v>
      </c>
      <c r="K99" s="68" t="n">
        <f aca="false">ROUND(SUM(E99+F99+G99+H99+I99)/3,2)</f>
        <v>0</v>
      </c>
      <c r="L99" s="69" t="e">
        <f aca="false">SQRT(VARA(E99:G99))</f>
        <v>#DIV/0!</v>
      </c>
      <c r="M99" s="69" t="e">
        <f aca="false">L99/K99*100</f>
        <v>#DIV/0!</v>
      </c>
      <c r="N99" s="70" t="n">
        <f aca="false">D99*K99</f>
        <v>0</v>
      </c>
    </row>
    <row r="100" customFormat="false" ht="15" hidden="true" customHeight="false" outlineLevel="0" collapsed="false">
      <c r="A100" s="71" t="n">
        <v>6</v>
      </c>
      <c r="B100" s="72" t="n">
        <f aca="false">B9</f>
        <v>0</v>
      </c>
      <c r="C100" s="73" t="str">
        <f aca="false">F9</f>
        <v>шт</v>
      </c>
      <c r="D100" s="73" t="n">
        <f aca="false">H9</f>
        <v>0</v>
      </c>
      <c r="E100" s="65"/>
      <c r="F100" s="65"/>
      <c r="G100" s="65"/>
      <c r="H100" s="66"/>
      <c r="I100" s="66"/>
      <c r="J100" s="67" t="s">
        <v>28</v>
      </c>
      <c r="K100" s="68" t="n">
        <f aca="false">ROUND(SUM(E100+F100+G100+H100+I100)/3,2)</f>
        <v>0</v>
      </c>
      <c r="L100" s="69" t="e">
        <f aca="false">SQRT(VARA(E100:G100))</f>
        <v>#DIV/0!</v>
      </c>
      <c r="M100" s="69" t="e">
        <f aca="false">L100/K100*100</f>
        <v>#DIV/0!</v>
      </c>
      <c r="N100" s="70" t="n">
        <f aca="false">D100*K100</f>
        <v>0</v>
      </c>
    </row>
    <row r="101" customFormat="false" ht="23.85" hidden="true" customHeight="true" outlineLevel="0" collapsed="false">
      <c r="A101" s="71" t="n">
        <v>7</v>
      </c>
      <c r="B101" s="72" t="n">
        <f aca="false">B10</f>
        <v>0</v>
      </c>
      <c r="C101" s="73" t="str">
        <f aca="false">F10</f>
        <v>шт</v>
      </c>
      <c r="D101" s="73" t="n">
        <f aca="false">H10</f>
        <v>0</v>
      </c>
      <c r="E101" s="65"/>
      <c r="F101" s="65"/>
      <c r="G101" s="65"/>
      <c r="H101" s="66"/>
      <c r="I101" s="66"/>
      <c r="J101" s="67" t="s">
        <v>28</v>
      </c>
      <c r="K101" s="68" t="n">
        <f aca="false">ROUND(SUM(E101+F101+G101+H101+I101)/3,2)</f>
        <v>0</v>
      </c>
      <c r="L101" s="69" t="e">
        <f aca="false">SQRT(VARA(E101:G101))</f>
        <v>#DIV/0!</v>
      </c>
      <c r="M101" s="69" t="e">
        <f aca="false">L101/K101*100</f>
        <v>#DIV/0!</v>
      </c>
      <c r="N101" s="70" t="n">
        <f aca="false">D101*K101</f>
        <v>0</v>
      </c>
    </row>
    <row r="102" customFormat="false" ht="15" hidden="true" customHeight="false" outlineLevel="0" collapsed="false">
      <c r="A102" s="71" t="n">
        <v>8</v>
      </c>
      <c r="B102" s="72" t="n">
        <f aca="false">B11</f>
        <v>0</v>
      </c>
      <c r="C102" s="73"/>
      <c r="D102" s="73"/>
      <c r="E102" s="65"/>
      <c r="F102" s="65"/>
      <c r="G102" s="65"/>
      <c r="H102" s="66"/>
      <c r="I102" s="66"/>
      <c r="J102" s="67" t="s">
        <v>28</v>
      </c>
      <c r="K102" s="68" t="n">
        <f aca="false">ROUND(SUM(E102+F102+G102+H102+I102)/3,2)</f>
        <v>0</v>
      </c>
      <c r="L102" s="69" t="e">
        <f aca="false">SQRT(VARA(E102:G102))</f>
        <v>#DIV/0!</v>
      </c>
      <c r="M102" s="69" t="e">
        <f aca="false">L102/K102*100</f>
        <v>#DIV/0!</v>
      </c>
      <c r="N102" s="70" t="n">
        <f aca="false">D102*K102</f>
        <v>0</v>
      </c>
    </row>
    <row r="103" customFormat="false" ht="15" hidden="true" customHeight="false" outlineLevel="0" collapsed="false">
      <c r="A103" s="71" t="n">
        <v>9</v>
      </c>
      <c r="B103" s="72" t="n">
        <f aca="false">B12</f>
        <v>0</v>
      </c>
      <c r="C103" s="73"/>
      <c r="D103" s="73"/>
      <c r="E103" s="65"/>
      <c r="F103" s="65"/>
      <c r="G103" s="65"/>
      <c r="H103" s="66"/>
      <c r="I103" s="66"/>
      <c r="J103" s="67" t="s">
        <v>28</v>
      </c>
      <c r="K103" s="68" t="n">
        <f aca="false">ROUND(SUM(E103+F103+G103+H103+I103)/3,2)</f>
        <v>0</v>
      </c>
      <c r="L103" s="69" t="e">
        <f aca="false">SQRT(VARA(E103:G103))</f>
        <v>#DIV/0!</v>
      </c>
      <c r="M103" s="69" t="e">
        <f aca="false">L103/K103*100</f>
        <v>#DIV/0!</v>
      </c>
      <c r="N103" s="70" t="n">
        <f aca="false">D103*K103</f>
        <v>0</v>
      </c>
    </row>
    <row r="104" customFormat="false" ht="15" hidden="true" customHeight="false" outlineLevel="0" collapsed="false">
      <c r="A104" s="71" t="n">
        <v>10</v>
      </c>
      <c r="B104" s="72" t="n">
        <f aca="false">B13</f>
        <v>0</v>
      </c>
      <c r="C104" s="73"/>
      <c r="D104" s="73"/>
      <c r="E104" s="65"/>
      <c r="F104" s="65"/>
      <c r="G104" s="65"/>
      <c r="H104" s="66"/>
      <c r="I104" s="66"/>
      <c r="J104" s="67" t="s">
        <v>28</v>
      </c>
      <c r="K104" s="68" t="n">
        <f aca="false">ROUND(SUM(E104+F104+G104+H104+I104)/3,2)</f>
        <v>0</v>
      </c>
      <c r="L104" s="69" t="e">
        <f aca="false">SQRT(VARA(E104:G104))</f>
        <v>#DIV/0!</v>
      </c>
      <c r="M104" s="69" t="e">
        <f aca="false">L104/K104*100</f>
        <v>#DIV/0!</v>
      </c>
      <c r="N104" s="70" t="n">
        <f aca="false">D104*K104</f>
        <v>0</v>
      </c>
    </row>
    <row r="105" customFormat="false" ht="15" hidden="true" customHeight="false" outlineLevel="0" collapsed="false">
      <c r="A105" s="71" t="n">
        <v>11</v>
      </c>
      <c r="B105" s="72" t="n">
        <f aca="false">B14</f>
        <v>0</v>
      </c>
      <c r="C105" s="73" t="str">
        <f aca="false">F14</f>
        <v>шт</v>
      </c>
      <c r="D105" s="73" t="n">
        <f aca="false">H14</f>
        <v>0</v>
      </c>
      <c r="E105" s="65"/>
      <c r="F105" s="65"/>
      <c r="G105" s="65"/>
      <c r="H105" s="66"/>
      <c r="I105" s="66"/>
      <c r="J105" s="67" t="s">
        <v>28</v>
      </c>
      <c r="K105" s="68" t="n">
        <f aca="false">ROUND(SUM(E105+F105+G105+H105+I105)/3,2)</f>
        <v>0</v>
      </c>
      <c r="L105" s="69" t="e">
        <f aca="false">SQRT(VARA(E105:G105))</f>
        <v>#DIV/0!</v>
      </c>
      <c r="M105" s="69" t="e">
        <f aca="false">L105/K105*100</f>
        <v>#DIV/0!</v>
      </c>
      <c r="N105" s="70" t="n">
        <f aca="false">D105*K105</f>
        <v>0</v>
      </c>
    </row>
    <row r="106" customFormat="false" ht="15" hidden="true" customHeight="false" outlineLevel="0" collapsed="false">
      <c r="A106" s="71" t="n">
        <v>12</v>
      </c>
      <c r="B106" s="72" t="n">
        <f aca="false">B15</f>
        <v>0</v>
      </c>
      <c r="C106" s="73" t="str">
        <f aca="false">F15</f>
        <v>шт</v>
      </c>
      <c r="D106" s="73" t="n">
        <f aca="false">H15</f>
        <v>0</v>
      </c>
      <c r="E106" s="65"/>
      <c r="F106" s="65"/>
      <c r="G106" s="65"/>
      <c r="H106" s="66"/>
      <c r="I106" s="66"/>
      <c r="J106" s="67" t="s">
        <v>28</v>
      </c>
      <c r="K106" s="68" t="n">
        <f aca="false">ROUND(SUM(E106+F106+G106+H106+I106)/3,2)</f>
        <v>0</v>
      </c>
      <c r="L106" s="69" t="e">
        <f aca="false">SQRT(VARA(E106:G106))</f>
        <v>#DIV/0!</v>
      </c>
      <c r="M106" s="69" t="e">
        <f aca="false">L106/K106*100</f>
        <v>#DIV/0!</v>
      </c>
      <c r="N106" s="70" t="n">
        <f aca="false">D106*K106</f>
        <v>0</v>
      </c>
    </row>
    <row r="107" customFormat="false" ht="23.85" hidden="true" customHeight="false" outlineLevel="0" collapsed="false">
      <c r="A107" s="71" t="n">
        <v>13</v>
      </c>
      <c r="B107" s="72" t="str">
        <f aca="false">B16</f>
        <v>
</v>
      </c>
      <c r="C107" s="73" t="str">
        <f aca="false">F16</f>
        <v>шт</v>
      </c>
      <c r="D107" s="73" t="n">
        <f aca="false">H16</f>
        <v>0</v>
      </c>
      <c r="E107" s="65"/>
      <c r="F107" s="65"/>
      <c r="G107" s="65"/>
      <c r="H107" s="66"/>
      <c r="I107" s="66"/>
      <c r="J107" s="67" t="s">
        <v>28</v>
      </c>
      <c r="K107" s="68" t="n">
        <f aca="false">ROUND(SUM(E107+F107+G107+H107+I107)/3,2)</f>
        <v>0</v>
      </c>
      <c r="L107" s="69" t="e">
        <f aca="false">SQRT(VARA(E107:G107))</f>
        <v>#DIV/0!</v>
      </c>
      <c r="M107" s="69" t="e">
        <f aca="false">L107/K107*100</f>
        <v>#DIV/0!</v>
      </c>
      <c r="N107" s="70" t="n">
        <f aca="false">D107*K107</f>
        <v>0</v>
      </c>
    </row>
    <row r="108" customFormat="false" ht="15" hidden="true" customHeight="false" outlineLevel="0" collapsed="false">
      <c r="A108" s="71" t="n">
        <v>14</v>
      </c>
      <c r="B108" s="72" t="n">
        <f aca="false">B17</f>
        <v>0</v>
      </c>
      <c r="C108" s="73" t="str">
        <f aca="false">F17</f>
        <v>шт</v>
      </c>
      <c r="D108" s="73" t="n">
        <f aca="false">H17</f>
        <v>0</v>
      </c>
      <c r="E108" s="65"/>
      <c r="F108" s="65"/>
      <c r="G108" s="65"/>
      <c r="H108" s="66"/>
      <c r="I108" s="66"/>
      <c r="J108" s="67" t="s">
        <v>28</v>
      </c>
      <c r="K108" s="68" t="n">
        <f aca="false">ROUND(SUM(E108+F108+G108+H108+I108)/3,2)</f>
        <v>0</v>
      </c>
      <c r="L108" s="69" t="e">
        <f aca="false">SQRT(VARA(E108:G108))</f>
        <v>#DIV/0!</v>
      </c>
      <c r="M108" s="69" t="e">
        <f aca="false">L108/K108*100</f>
        <v>#DIV/0!</v>
      </c>
      <c r="N108" s="70" t="n">
        <f aca="false">D108*K108</f>
        <v>0</v>
      </c>
    </row>
    <row r="109" customFormat="false" ht="15" hidden="true" customHeight="false" outlineLevel="0" collapsed="false">
      <c r="A109" s="71" t="n">
        <v>15</v>
      </c>
      <c r="B109" s="72" t="n">
        <f aca="false">B18</f>
        <v>0</v>
      </c>
      <c r="C109" s="73" t="str">
        <f aca="false">F18</f>
        <v>шт</v>
      </c>
      <c r="D109" s="73" t="n">
        <f aca="false">H18</f>
        <v>0</v>
      </c>
      <c r="E109" s="65"/>
      <c r="F109" s="65"/>
      <c r="G109" s="65"/>
      <c r="H109" s="66"/>
      <c r="I109" s="66"/>
      <c r="J109" s="67" t="s">
        <v>28</v>
      </c>
      <c r="K109" s="68" t="n">
        <f aca="false">ROUND(SUM(E109+F109+G109+H109+I109)/3,2)</f>
        <v>0</v>
      </c>
      <c r="L109" s="69" t="e">
        <f aca="false">SQRT(VARA(E109:G109))</f>
        <v>#DIV/0!</v>
      </c>
      <c r="M109" s="69" t="e">
        <f aca="false">L109/K109*100</f>
        <v>#DIV/0!</v>
      </c>
      <c r="N109" s="70" t="n">
        <f aca="false">D109*K109</f>
        <v>0</v>
      </c>
    </row>
    <row r="110" customFormat="false" ht="15" hidden="true" customHeight="false" outlineLevel="0" collapsed="false">
      <c r="A110" s="71" t="n">
        <v>16</v>
      </c>
      <c r="B110" s="72" t="n">
        <f aca="false">B19</f>
        <v>0</v>
      </c>
      <c r="C110" s="73" t="str">
        <f aca="false">F19</f>
        <v>шт</v>
      </c>
      <c r="D110" s="73" t="n">
        <f aca="false">H19</f>
        <v>0</v>
      </c>
      <c r="E110" s="65"/>
      <c r="F110" s="65"/>
      <c r="G110" s="65"/>
      <c r="H110" s="66"/>
      <c r="I110" s="66"/>
      <c r="J110" s="67" t="s">
        <v>28</v>
      </c>
      <c r="K110" s="68" t="n">
        <f aca="false">ROUND(SUM(E110+F110+G110+H110+I110)/3,2)</f>
        <v>0</v>
      </c>
      <c r="L110" s="69" t="e">
        <f aca="false">SQRT(VARA(E110:G110))</f>
        <v>#DIV/0!</v>
      </c>
      <c r="M110" s="69" t="e">
        <f aca="false">L110/K110*100</f>
        <v>#DIV/0!</v>
      </c>
      <c r="N110" s="70" t="n">
        <f aca="false">D110*K110</f>
        <v>0</v>
      </c>
    </row>
    <row r="111" customFormat="false" ht="15" hidden="true" customHeight="false" outlineLevel="0" collapsed="false">
      <c r="A111" s="71" t="n">
        <v>17</v>
      </c>
      <c r="B111" s="72" t="n">
        <f aca="false">B20</f>
        <v>0</v>
      </c>
      <c r="C111" s="73" t="str">
        <f aca="false">F20</f>
        <v>шт</v>
      </c>
      <c r="D111" s="73" t="n">
        <f aca="false">H20</f>
        <v>0</v>
      </c>
      <c r="E111" s="65"/>
      <c r="F111" s="65"/>
      <c r="G111" s="65"/>
      <c r="H111" s="66"/>
      <c r="I111" s="66"/>
      <c r="J111" s="67" t="s">
        <v>28</v>
      </c>
      <c r="K111" s="68" t="n">
        <f aca="false">ROUND(SUM(E111+F111+G111+H111+I111)/3,2)</f>
        <v>0</v>
      </c>
      <c r="L111" s="69" t="e">
        <f aca="false">SQRT(VARA(E111:G111))</f>
        <v>#DIV/0!</v>
      </c>
      <c r="M111" s="69" t="e">
        <f aca="false">L111/K111*100</f>
        <v>#DIV/0!</v>
      </c>
      <c r="N111" s="70" t="n">
        <f aca="false">D111*K111</f>
        <v>0</v>
      </c>
    </row>
    <row r="112" customFormat="false" ht="15" hidden="true" customHeight="false" outlineLevel="0" collapsed="false">
      <c r="A112" s="71" t="n">
        <v>18</v>
      </c>
      <c r="B112" s="72" t="n">
        <f aca="false">B21</f>
        <v>0</v>
      </c>
      <c r="C112" s="73" t="str">
        <f aca="false">F21</f>
        <v>шт</v>
      </c>
      <c r="D112" s="73" t="n">
        <f aca="false">H21</f>
        <v>0</v>
      </c>
      <c r="E112" s="65"/>
      <c r="F112" s="65"/>
      <c r="G112" s="65"/>
      <c r="H112" s="66"/>
      <c r="I112" s="66"/>
      <c r="J112" s="67" t="s">
        <v>28</v>
      </c>
      <c r="K112" s="68" t="n">
        <f aca="false">ROUND(SUM(E112+F112+G112+H112+I112)/3,2)</f>
        <v>0</v>
      </c>
      <c r="L112" s="69" t="e">
        <f aca="false">SQRT(VARA(E112:G112))</f>
        <v>#DIV/0!</v>
      </c>
      <c r="M112" s="69" t="e">
        <f aca="false">L112/K112*100</f>
        <v>#DIV/0!</v>
      </c>
      <c r="N112" s="70" t="n">
        <f aca="false">D112*K112</f>
        <v>0</v>
      </c>
    </row>
    <row r="113" customFormat="false" ht="15" hidden="true" customHeight="false" outlineLevel="0" collapsed="false">
      <c r="A113" s="71" t="n">
        <v>19</v>
      </c>
      <c r="B113" s="72" t="n">
        <f aca="false">B22</f>
        <v>0</v>
      </c>
      <c r="C113" s="73" t="str">
        <f aca="false">F22</f>
        <v>шт</v>
      </c>
      <c r="D113" s="73" t="n">
        <f aca="false">H22</f>
        <v>0</v>
      </c>
      <c r="E113" s="65"/>
      <c r="F113" s="65"/>
      <c r="G113" s="65"/>
      <c r="H113" s="66"/>
      <c r="I113" s="66"/>
      <c r="J113" s="67" t="s">
        <v>28</v>
      </c>
      <c r="K113" s="68" t="n">
        <f aca="false">ROUND(SUM(E113+F113+G113+H113+I113)/3,2)</f>
        <v>0</v>
      </c>
      <c r="L113" s="69" t="e">
        <f aca="false">SQRT(VARA(E113:G113))</f>
        <v>#DIV/0!</v>
      </c>
      <c r="M113" s="69" t="e">
        <f aca="false">L113/K113*100</f>
        <v>#DIV/0!</v>
      </c>
      <c r="N113" s="70" t="n">
        <f aca="false">D113*K113</f>
        <v>0</v>
      </c>
    </row>
    <row r="114" customFormat="false" ht="15" hidden="true" customHeight="false" outlineLevel="0" collapsed="false">
      <c r="A114" s="71" t="n">
        <v>20</v>
      </c>
      <c r="B114" s="72" t="n">
        <f aca="false">B23</f>
        <v>0</v>
      </c>
      <c r="C114" s="73" t="str">
        <f aca="false">F23</f>
        <v>шт</v>
      </c>
      <c r="D114" s="73" t="n">
        <f aca="false">H23</f>
        <v>0</v>
      </c>
      <c r="E114" s="65"/>
      <c r="F114" s="65"/>
      <c r="G114" s="65"/>
      <c r="H114" s="66"/>
      <c r="I114" s="66"/>
      <c r="J114" s="67" t="s">
        <v>28</v>
      </c>
      <c r="K114" s="68" t="n">
        <f aca="false">ROUND(SUM(E114+F114+G114+H114+I114)/3,2)</f>
        <v>0</v>
      </c>
      <c r="L114" s="69" t="e">
        <f aca="false">SQRT(VARA(E114:G114))</f>
        <v>#DIV/0!</v>
      </c>
      <c r="M114" s="69" t="e">
        <f aca="false">L114/K114*100</f>
        <v>#DIV/0!</v>
      </c>
      <c r="N114" s="70" t="n">
        <f aca="false">D114*K114</f>
        <v>0</v>
      </c>
    </row>
    <row r="115" customFormat="false" ht="15" hidden="true" customHeight="false" outlineLevel="0" collapsed="false">
      <c r="A115" s="71" t="n">
        <v>21</v>
      </c>
      <c r="B115" s="72" t="n">
        <f aca="false">B24</f>
        <v>0</v>
      </c>
      <c r="C115" s="73" t="str">
        <f aca="false">F24</f>
        <v>шт</v>
      </c>
      <c r="D115" s="73" t="n">
        <f aca="false">H24</f>
        <v>0</v>
      </c>
      <c r="E115" s="65"/>
      <c r="F115" s="65"/>
      <c r="G115" s="65"/>
      <c r="H115" s="66"/>
      <c r="I115" s="66"/>
      <c r="J115" s="67" t="s">
        <v>28</v>
      </c>
      <c r="K115" s="68" t="n">
        <f aca="false">ROUND(SUM(E115+F115+G115+H115+I115)/3,2)</f>
        <v>0</v>
      </c>
      <c r="L115" s="69" t="e">
        <f aca="false">SQRT(VARA(E115:G115))</f>
        <v>#DIV/0!</v>
      </c>
      <c r="M115" s="69" t="e">
        <f aca="false">L115/K115*100</f>
        <v>#DIV/0!</v>
      </c>
      <c r="N115" s="70" t="n">
        <f aca="false">D115*K115</f>
        <v>0</v>
      </c>
    </row>
    <row r="116" customFormat="false" ht="35.05" hidden="true" customHeight="false" outlineLevel="0" collapsed="false">
      <c r="A116" s="71" t="n">
        <v>22</v>
      </c>
      <c r="B116" s="72" t="str">
        <f aca="false">B25</f>
        <v>
</v>
      </c>
      <c r="C116" s="73" t="str">
        <f aca="false">F25</f>
        <v>шт</v>
      </c>
      <c r="D116" s="73" t="n">
        <f aca="false">H25</f>
        <v>0</v>
      </c>
      <c r="E116" s="65"/>
      <c r="F116" s="65"/>
      <c r="G116" s="65"/>
      <c r="H116" s="66"/>
      <c r="I116" s="66"/>
      <c r="J116" s="67" t="s">
        <v>28</v>
      </c>
      <c r="K116" s="68" t="n">
        <f aca="false">ROUND(SUM(E116+F116+G116+H116+I116)/3,2)</f>
        <v>0</v>
      </c>
      <c r="L116" s="69" t="e">
        <f aca="false">SQRT(VARA(E116:G116))</f>
        <v>#DIV/0!</v>
      </c>
      <c r="M116" s="69" t="e">
        <f aca="false">L116/K116*100</f>
        <v>#DIV/0!</v>
      </c>
      <c r="N116" s="70" t="n">
        <f aca="false">D116*K116</f>
        <v>0</v>
      </c>
    </row>
    <row r="117" customFormat="false" ht="15" hidden="true" customHeight="false" outlineLevel="0" collapsed="false">
      <c r="A117" s="71" t="n">
        <v>23</v>
      </c>
      <c r="B117" s="72" t="n">
        <f aca="false">B26</f>
        <v>0</v>
      </c>
      <c r="C117" s="73" t="str">
        <f aca="false">F26</f>
        <v>шт</v>
      </c>
      <c r="D117" s="73" t="n">
        <f aca="false">H26</f>
        <v>0</v>
      </c>
      <c r="E117" s="65"/>
      <c r="F117" s="65"/>
      <c r="G117" s="65"/>
      <c r="H117" s="66"/>
      <c r="I117" s="66"/>
      <c r="J117" s="67" t="s">
        <v>28</v>
      </c>
      <c r="K117" s="68" t="n">
        <f aca="false">ROUND(SUM(E117+F117+G117+H117+I117)/3,2)</f>
        <v>0</v>
      </c>
      <c r="L117" s="69" t="e">
        <f aca="false">SQRT(VARA(E117:G117))</f>
        <v>#DIV/0!</v>
      </c>
      <c r="M117" s="69" t="e">
        <f aca="false">L117/K117*100</f>
        <v>#DIV/0!</v>
      </c>
      <c r="N117" s="70" t="n">
        <f aca="false">D117*K117</f>
        <v>0</v>
      </c>
    </row>
    <row r="118" customFormat="false" ht="15" hidden="true" customHeight="false" outlineLevel="0" collapsed="false">
      <c r="A118" s="71" t="n">
        <v>24</v>
      </c>
      <c r="B118" s="72" t="n">
        <f aca="false">B27</f>
        <v>0</v>
      </c>
      <c r="C118" s="73" t="str">
        <f aca="false">F27</f>
        <v>шт</v>
      </c>
      <c r="D118" s="73" t="n">
        <f aca="false">H27</f>
        <v>0</v>
      </c>
      <c r="E118" s="65"/>
      <c r="F118" s="65"/>
      <c r="G118" s="65"/>
      <c r="H118" s="66"/>
      <c r="I118" s="66"/>
      <c r="J118" s="67" t="s">
        <v>28</v>
      </c>
      <c r="K118" s="68" t="n">
        <f aca="false">ROUND(SUM(E118+F118+G118+H118+I118)/3,2)</f>
        <v>0</v>
      </c>
      <c r="L118" s="69" t="e">
        <f aca="false">SQRT(VARA(E118:G118))</f>
        <v>#DIV/0!</v>
      </c>
      <c r="M118" s="69" t="e">
        <f aca="false">L118/K118*100</f>
        <v>#DIV/0!</v>
      </c>
      <c r="N118" s="70" t="n">
        <f aca="false">D118*K118</f>
        <v>0</v>
      </c>
    </row>
    <row r="119" customFormat="false" ht="23.1" hidden="true" customHeight="true" outlineLevel="0" collapsed="false">
      <c r="A119" s="71" t="n">
        <v>25</v>
      </c>
      <c r="B119" s="72" t="n">
        <f aca="false">B28</f>
        <v>0</v>
      </c>
      <c r="C119" s="73" t="str">
        <f aca="false">F28</f>
        <v>шт</v>
      </c>
      <c r="D119" s="73" t="n">
        <f aca="false">H28</f>
        <v>0</v>
      </c>
      <c r="E119" s="65"/>
      <c r="F119" s="65"/>
      <c r="G119" s="65"/>
      <c r="H119" s="66"/>
      <c r="I119" s="66"/>
      <c r="J119" s="67" t="s">
        <v>28</v>
      </c>
      <c r="K119" s="68" t="n">
        <f aca="false">ROUND(SUM(E119+F119+G119+H119+I119)/3,2)</f>
        <v>0</v>
      </c>
      <c r="L119" s="69" t="e">
        <f aca="false">SQRT(VARA(E119:G119))</f>
        <v>#DIV/0!</v>
      </c>
      <c r="M119" s="69" t="e">
        <f aca="false">L119/K119*100</f>
        <v>#DIV/0!</v>
      </c>
      <c r="N119" s="70" t="n">
        <f aca="false">D119*K119</f>
        <v>0</v>
      </c>
    </row>
    <row r="120" customFormat="false" ht="15" hidden="true" customHeight="false" outlineLevel="0" collapsed="false">
      <c r="A120" s="71" t="n">
        <v>26</v>
      </c>
      <c r="B120" s="72" t="n">
        <f aca="false">B29</f>
        <v>0</v>
      </c>
      <c r="C120" s="73" t="str">
        <f aca="false">F29</f>
        <v>шт</v>
      </c>
      <c r="D120" s="73" t="n">
        <f aca="false">H29</f>
        <v>0</v>
      </c>
      <c r="E120" s="65"/>
      <c r="F120" s="65"/>
      <c r="G120" s="65"/>
      <c r="H120" s="66"/>
      <c r="I120" s="66"/>
      <c r="J120" s="67" t="s">
        <v>28</v>
      </c>
      <c r="K120" s="68" t="n">
        <f aca="false">ROUND(SUM(E120+F120+G120+H120+I120)/3,2)</f>
        <v>0</v>
      </c>
      <c r="L120" s="69" t="e">
        <f aca="false">SQRT(VARA(E120:G120))</f>
        <v>#DIV/0!</v>
      </c>
      <c r="M120" s="69" t="e">
        <f aca="false">L120/K120*100</f>
        <v>#DIV/0!</v>
      </c>
      <c r="N120" s="70" t="n">
        <f aca="false">D120*K120</f>
        <v>0</v>
      </c>
    </row>
    <row r="121" customFormat="false" ht="21.6" hidden="true" customHeight="true" outlineLevel="0" collapsed="false">
      <c r="A121" s="71" t="n">
        <v>27</v>
      </c>
      <c r="B121" s="72" t="n">
        <f aca="false">B30</f>
        <v>0</v>
      </c>
      <c r="C121" s="73" t="str">
        <f aca="false">F30</f>
        <v>шт</v>
      </c>
      <c r="D121" s="73" t="n">
        <f aca="false">H30</f>
        <v>0</v>
      </c>
      <c r="E121" s="65"/>
      <c r="F121" s="65"/>
      <c r="G121" s="65"/>
      <c r="H121" s="66"/>
      <c r="I121" s="66"/>
      <c r="J121" s="67" t="s">
        <v>28</v>
      </c>
      <c r="K121" s="68" t="n">
        <f aca="false">ROUND(SUM(E121+F121+G121+H121+I121)/3,2)</f>
        <v>0</v>
      </c>
      <c r="L121" s="69" t="e">
        <f aca="false">SQRT(VARA(E121:G121))</f>
        <v>#DIV/0!</v>
      </c>
      <c r="M121" s="69" t="e">
        <f aca="false">L121/K121*100</f>
        <v>#DIV/0!</v>
      </c>
      <c r="N121" s="70" t="n">
        <f aca="false">D121*K121</f>
        <v>0</v>
      </c>
    </row>
    <row r="122" customFormat="false" ht="16.4" hidden="true" customHeight="true" outlineLevel="0" collapsed="false">
      <c r="A122" s="71" t="n">
        <v>28</v>
      </c>
      <c r="B122" s="72" t="n">
        <f aca="false">B31</f>
        <v>0</v>
      </c>
      <c r="C122" s="73" t="str">
        <f aca="false">F31</f>
        <v>шт</v>
      </c>
      <c r="D122" s="73" t="n">
        <f aca="false">H31</f>
        <v>0</v>
      </c>
      <c r="E122" s="65"/>
      <c r="F122" s="65"/>
      <c r="G122" s="65"/>
      <c r="H122" s="66"/>
      <c r="I122" s="66"/>
      <c r="J122" s="67" t="s">
        <v>28</v>
      </c>
      <c r="K122" s="68" t="n">
        <f aca="false">ROUND(SUM(E122+F122+G122+H122+I122)/3,2)</f>
        <v>0</v>
      </c>
      <c r="L122" s="69" t="e">
        <f aca="false">SQRT(VARA(E122:G122))</f>
        <v>#DIV/0!</v>
      </c>
      <c r="M122" s="69" t="e">
        <f aca="false">L122/K122*100</f>
        <v>#DIV/0!</v>
      </c>
      <c r="N122" s="70" t="n">
        <f aca="false">D122*K122</f>
        <v>0</v>
      </c>
    </row>
    <row r="123" customFormat="false" ht="26.1" hidden="true" customHeight="true" outlineLevel="0" collapsed="false">
      <c r="A123" s="71" t="n">
        <v>29</v>
      </c>
      <c r="B123" s="72" t="n">
        <f aca="false">B32</f>
        <v>0</v>
      </c>
      <c r="C123" s="73" t="str">
        <f aca="false">F32</f>
        <v>шт</v>
      </c>
      <c r="D123" s="73" t="n">
        <f aca="false">H32</f>
        <v>0</v>
      </c>
      <c r="E123" s="65"/>
      <c r="F123" s="65"/>
      <c r="G123" s="65"/>
      <c r="H123" s="66"/>
      <c r="I123" s="66"/>
      <c r="J123" s="67" t="s">
        <v>28</v>
      </c>
      <c r="K123" s="68" t="n">
        <f aca="false">ROUND(SUM(E123+F123+G123+H123+I123)/3,2)</f>
        <v>0</v>
      </c>
      <c r="L123" s="69" t="e">
        <f aca="false">SQRT(VARA(E123:G123))</f>
        <v>#DIV/0!</v>
      </c>
      <c r="M123" s="69" t="e">
        <f aca="false">L123/K123*100</f>
        <v>#DIV/0!</v>
      </c>
      <c r="N123" s="70" t="n">
        <f aca="false">D123*K123</f>
        <v>0</v>
      </c>
    </row>
    <row r="124" customFormat="false" ht="23.85" hidden="true" customHeight="true" outlineLevel="0" collapsed="false">
      <c r="A124" s="71" t="n">
        <v>30</v>
      </c>
      <c r="B124" s="72" t="n">
        <f aca="false">B33</f>
        <v>0</v>
      </c>
      <c r="C124" s="73" t="str">
        <f aca="false">F33</f>
        <v>шт</v>
      </c>
      <c r="D124" s="73" t="n">
        <f aca="false">H33</f>
        <v>0</v>
      </c>
      <c r="E124" s="65"/>
      <c r="F124" s="65"/>
      <c r="G124" s="65"/>
      <c r="H124" s="66"/>
      <c r="I124" s="66"/>
      <c r="J124" s="67" t="s">
        <v>28</v>
      </c>
      <c r="K124" s="68" t="n">
        <f aca="false">ROUND(SUM(E124+F124+G124+H124+I124)/3,2)</f>
        <v>0</v>
      </c>
      <c r="L124" s="69" t="e">
        <f aca="false">SQRT(VARA(E124:G124))</f>
        <v>#DIV/0!</v>
      </c>
      <c r="M124" s="69" t="e">
        <f aca="false">L124/K124*100</f>
        <v>#DIV/0!</v>
      </c>
      <c r="N124" s="70" t="n">
        <f aca="false">D124*K124</f>
        <v>0</v>
      </c>
    </row>
    <row r="125" customFormat="false" ht="25.35" hidden="true" customHeight="true" outlineLevel="0" collapsed="false">
      <c r="A125" s="71" t="n">
        <v>31</v>
      </c>
      <c r="B125" s="72" t="n">
        <f aca="false">B34</f>
        <v>0</v>
      </c>
      <c r="C125" s="73" t="str">
        <f aca="false">F34</f>
        <v>шт</v>
      </c>
      <c r="D125" s="73" t="n">
        <f aca="false">H34</f>
        <v>0</v>
      </c>
      <c r="E125" s="65"/>
      <c r="F125" s="65"/>
      <c r="G125" s="65"/>
      <c r="H125" s="66"/>
      <c r="I125" s="66"/>
      <c r="J125" s="67" t="s">
        <v>28</v>
      </c>
      <c r="K125" s="68" t="n">
        <f aca="false">ROUND(SUM(E125+F125+G125+H125+I125)/3,2)</f>
        <v>0</v>
      </c>
      <c r="L125" s="69" t="e">
        <f aca="false">SQRT(VARA(E125:G125))</f>
        <v>#DIV/0!</v>
      </c>
      <c r="M125" s="69" t="e">
        <f aca="false">L125/K125*100</f>
        <v>#DIV/0!</v>
      </c>
      <c r="N125" s="70" t="n">
        <f aca="false">D125*K125</f>
        <v>0</v>
      </c>
    </row>
    <row r="126" customFormat="false" ht="24.6" hidden="true" customHeight="true" outlineLevel="0" collapsed="false">
      <c r="A126" s="71" t="n">
        <v>32</v>
      </c>
      <c r="B126" s="72" t="n">
        <f aca="false">B35</f>
        <v>0</v>
      </c>
      <c r="C126" s="73" t="str">
        <f aca="false">F35</f>
        <v>шт</v>
      </c>
      <c r="D126" s="73" t="n">
        <f aca="false">H35</f>
        <v>0</v>
      </c>
      <c r="E126" s="65"/>
      <c r="F126" s="65"/>
      <c r="G126" s="65"/>
      <c r="H126" s="66"/>
      <c r="I126" s="66"/>
      <c r="J126" s="67" t="s">
        <v>28</v>
      </c>
      <c r="K126" s="68" t="n">
        <f aca="false">ROUND(SUM(E126+F126+G126+H126+I126)/3,2)</f>
        <v>0</v>
      </c>
      <c r="L126" s="69" t="e">
        <f aca="false">SQRT(VARA(E126:G126))</f>
        <v>#DIV/0!</v>
      </c>
      <c r="M126" s="69" t="e">
        <f aca="false">L126/K126*100</f>
        <v>#DIV/0!</v>
      </c>
      <c r="N126" s="70" t="n">
        <f aca="false">D126*K126</f>
        <v>0</v>
      </c>
    </row>
    <row r="127" customFormat="false" ht="25.35" hidden="true" customHeight="true" outlineLevel="0" collapsed="false">
      <c r="A127" s="71" t="n">
        <v>33</v>
      </c>
      <c r="B127" s="72" t="n">
        <f aca="false">B36</f>
        <v>0</v>
      </c>
      <c r="C127" s="73" t="str">
        <f aca="false">F36</f>
        <v>шт</v>
      </c>
      <c r="D127" s="73" t="n">
        <f aca="false">H36</f>
        <v>0</v>
      </c>
      <c r="E127" s="65"/>
      <c r="F127" s="65"/>
      <c r="G127" s="65"/>
      <c r="H127" s="66"/>
      <c r="I127" s="66"/>
      <c r="J127" s="67" t="s">
        <v>28</v>
      </c>
      <c r="K127" s="68" t="n">
        <f aca="false">ROUND(SUM(E127+F127+G127+H127+I127)/3,2)</f>
        <v>0</v>
      </c>
      <c r="L127" s="69" t="e">
        <f aca="false">SQRT(VARA(E127:G127))</f>
        <v>#DIV/0!</v>
      </c>
      <c r="M127" s="69" t="e">
        <f aca="false">L127/K127*100</f>
        <v>#DIV/0!</v>
      </c>
      <c r="N127" s="70" t="n">
        <f aca="false">D127*K127</f>
        <v>0</v>
      </c>
    </row>
    <row r="128" s="80" customFormat="true" ht="25.35" hidden="true" customHeight="true" outlineLevel="0" collapsed="false">
      <c r="A128" s="71" t="n">
        <v>34</v>
      </c>
      <c r="B128" s="72" t="n">
        <f aca="false">B37</f>
        <v>0</v>
      </c>
      <c r="C128" s="73" t="str">
        <f aca="false">F37</f>
        <v>шт</v>
      </c>
      <c r="D128" s="73" t="n">
        <f aca="false">H37</f>
        <v>0</v>
      </c>
      <c r="E128" s="65"/>
      <c r="F128" s="65"/>
      <c r="G128" s="65"/>
      <c r="H128" s="66"/>
      <c r="I128" s="66"/>
      <c r="J128" s="67" t="s">
        <v>28</v>
      </c>
      <c r="K128" s="74" t="n">
        <f aca="false">ROUND(SUM(E128+F128+G128+H128+I128)/3,2)</f>
        <v>0</v>
      </c>
      <c r="L128" s="75" t="e">
        <f aca="false">SQRT(VARA(E128:G128))</f>
        <v>#DIV/0!</v>
      </c>
      <c r="M128" s="75" t="e">
        <f aca="false">L128/K128*100</f>
        <v>#DIV/0!</v>
      </c>
      <c r="N128" s="78" t="n">
        <f aca="false">D128*K128</f>
        <v>0</v>
      </c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</row>
    <row r="129" customFormat="false" ht="21.6" hidden="true" customHeight="true" outlineLevel="0" collapsed="false">
      <c r="A129" s="71" t="n">
        <v>35</v>
      </c>
      <c r="B129" s="72" t="n">
        <f aca="false">B38</f>
        <v>0</v>
      </c>
      <c r="C129" s="73" t="str">
        <f aca="false">F38</f>
        <v>шт</v>
      </c>
      <c r="D129" s="73" t="n">
        <f aca="false">H38</f>
        <v>0</v>
      </c>
      <c r="E129" s="65"/>
      <c r="F129" s="65"/>
      <c r="G129" s="65"/>
      <c r="H129" s="66"/>
      <c r="I129" s="66"/>
      <c r="J129" s="67" t="s">
        <v>28</v>
      </c>
      <c r="K129" s="68" t="n">
        <f aca="false">ROUND(SUM(E129+F129+G129+H129+I129)/3,2)</f>
        <v>0</v>
      </c>
      <c r="L129" s="69" t="e">
        <f aca="false">SQRT(VARA(E129:G129))</f>
        <v>#DIV/0!</v>
      </c>
      <c r="M129" s="69" t="e">
        <f aca="false">L129/K129*100</f>
        <v>#DIV/0!</v>
      </c>
      <c r="N129" s="70" t="n">
        <f aca="false">D129*K129</f>
        <v>0</v>
      </c>
    </row>
    <row r="130" customFormat="false" ht="20.85" hidden="true" customHeight="true" outlineLevel="0" collapsed="false">
      <c r="A130" s="71" t="n">
        <v>36</v>
      </c>
      <c r="B130" s="72" t="n">
        <f aca="false">B39</f>
        <v>0</v>
      </c>
      <c r="C130" s="73" t="str">
        <f aca="false">F39</f>
        <v>шт</v>
      </c>
      <c r="D130" s="73" t="n">
        <f aca="false">H39</f>
        <v>0</v>
      </c>
      <c r="E130" s="65"/>
      <c r="F130" s="65"/>
      <c r="G130" s="65"/>
      <c r="H130" s="66"/>
      <c r="I130" s="66"/>
      <c r="J130" s="67" t="s">
        <v>28</v>
      </c>
      <c r="K130" s="68" t="n">
        <f aca="false">ROUND(SUM(E130+F130+G130+H130+I130)/3,2)</f>
        <v>0</v>
      </c>
      <c r="L130" s="69" t="e">
        <f aca="false">SQRT(VARA(E130:G130))</f>
        <v>#DIV/0!</v>
      </c>
      <c r="M130" s="69" t="e">
        <f aca="false">L130/K130*100</f>
        <v>#DIV/0!</v>
      </c>
      <c r="N130" s="70" t="n">
        <f aca="false">D130*K130</f>
        <v>0</v>
      </c>
    </row>
    <row r="131" customFormat="false" ht="22.35" hidden="true" customHeight="true" outlineLevel="0" collapsed="false">
      <c r="A131" s="71" t="n">
        <v>37</v>
      </c>
      <c r="B131" s="72" t="str">
        <f aca="false">B40</f>
        <v>
</v>
      </c>
      <c r="C131" s="73" t="str">
        <f aca="false">F40</f>
        <v>шт</v>
      </c>
      <c r="D131" s="73" t="n">
        <f aca="false">H40</f>
        <v>0</v>
      </c>
      <c r="E131" s="65"/>
      <c r="F131" s="65"/>
      <c r="G131" s="65"/>
      <c r="H131" s="66"/>
      <c r="I131" s="66"/>
      <c r="J131" s="67" t="s">
        <v>28</v>
      </c>
      <c r="K131" s="68" t="n">
        <f aca="false">ROUND(SUM(E131+F131+G131+H131+I131)/3,2)</f>
        <v>0</v>
      </c>
      <c r="L131" s="69" t="e">
        <f aca="false">SQRT(VARA(E131:G131))</f>
        <v>#DIV/0!</v>
      </c>
      <c r="M131" s="69" t="e">
        <f aca="false">L131/K131*100</f>
        <v>#DIV/0!</v>
      </c>
      <c r="N131" s="70" t="n">
        <f aca="false">D131*K131</f>
        <v>0</v>
      </c>
    </row>
    <row r="132" customFormat="false" ht="21.6" hidden="true" customHeight="true" outlineLevel="0" collapsed="false">
      <c r="A132" s="71" t="n">
        <v>38</v>
      </c>
      <c r="B132" s="72" t="n">
        <f aca="false">B41</f>
        <v>0</v>
      </c>
      <c r="C132" s="73" t="str">
        <f aca="false">F41</f>
        <v>шт</v>
      </c>
      <c r="D132" s="73" t="n">
        <f aca="false">H41</f>
        <v>0</v>
      </c>
      <c r="E132" s="65"/>
      <c r="F132" s="65"/>
      <c r="G132" s="65"/>
      <c r="H132" s="66"/>
      <c r="I132" s="66"/>
      <c r="J132" s="67" t="s">
        <v>28</v>
      </c>
      <c r="K132" s="68" t="n">
        <f aca="false">ROUND(SUM(E132+F132+G132+H132+I132)/3,2)</f>
        <v>0</v>
      </c>
      <c r="L132" s="69" t="e">
        <f aca="false">SQRT(VARA(E132:G132))</f>
        <v>#DIV/0!</v>
      </c>
      <c r="M132" s="69" t="e">
        <f aca="false">L132/K132*100</f>
        <v>#DIV/0!</v>
      </c>
      <c r="N132" s="70" t="n">
        <f aca="false">D132*K132</f>
        <v>0</v>
      </c>
    </row>
    <row r="133" customFormat="false" ht="26.85" hidden="true" customHeight="true" outlineLevel="0" collapsed="false">
      <c r="A133" s="71" t="n">
        <v>39</v>
      </c>
      <c r="B133" s="72" t="n">
        <f aca="false">B42</f>
        <v>0</v>
      </c>
      <c r="C133" s="73" t="str">
        <f aca="false">F42</f>
        <v>шт</v>
      </c>
      <c r="D133" s="73" t="n">
        <f aca="false">H42</f>
        <v>0</v>
      </c>
      <c r="E133" s="65"/>
      <c r="F133" s="65"/>
      <c r="G133" s="65"/>
      <c r="H133" s="66"/>
      <c r="I133" s="66"/>
      <c r="J133" s="67" t="s">
        <v>28</v>
      </c>
      <c r="K133" s="68" t="n">
        <f aca="false">ROUND(SUM(E133+F133+G133+H133+I133)/3,2)</f>
        <v>0</v>
      </c>
      <c r="L133" s="69" t="e">
        <f aca="false">SQRT(VARA(E133:G133))</f>
        <v>#DIV/0!</v>
      </c>
      <c r="M133" s="69" t="e">
        <f aca="false">L133/K133*100</f>
        <v>#DIV/0!</v>
      </c>
      <c r="N133" s="70" t="n">
        <f aca="false">D133*K133</f>
        <v>0</v>
      </c>
    </row>
    <row r="134" customFormat="false" ht="15" hidden="true" customHeight="false" outlineLevel="0" collapsed="false">
      <c r="A134" s="71" t="n">
        <v>40</v>
      </c>
      <c r="B134" s="72" t="n">
        <f aca="false">B43</f>
        <v>0</v>
      </c>
      <c r="C134" s="73" t="str">
        <f aca="false">F43</f>
        <v>шт</v>
      </c>
      <c r="D134" s="73" t="n">
        <f aca="false">H43</f>
        <v>0</v>
      </c>
      <c r="E134" s="65"/>
      <c r="F134" s="65"/>
      <c r="G134" s="65"/>
      <c r="H134" s="66"/>
      <c r="I134" s="66"/>
      <c r="J134" s="67" t="s">
        <v>28</v>
      </c>
      <c r="K134" s="68" t="n">
        <f aca="false">ROUND(SUM(E134+F134+G134+H134+I134)/3,2)</f>
        <v>0</v>
      </c>
      <c r="L134" s="69" t="e">
        <f aca="false">SQRT(VARA(E134:G134))</f>
        <v>#DIV/0!</v>
      </c>
      <c r="M134" s="69" t="e">
        <f aca="false">L134/K134*100</f>
        <v>#DIV/0!</v>
      </c>
      <c r="N134" s="70" t="n">
        <f aca="false">D134*K134</f>
        <v>0</v>
      </c>
    </row>
    <row r="135" customFormat="false" ht="24.6" hidden="true" customHeight="true" outlineLevel="0" collapsed="false">
      <c r="A135" s="71" t="n">
        <v>41</v>
      </c>
      <c r="B135" s="72" t="n">
        <f aca="false">B44</f>
        <v>0</v>
      </c>
      <c r="C135" s="73" t="str">
        <f aca="false">F44</f>
        <v>шт</v>
      </c>
      <c r="D135" s="73" t="n">
        <f aca="false">H44</f>
        <v>0</v>
      </c>
      <c r="E135" s="65"/>
      <c r="F135" s="65"/>
      <c r="G135" s="65"/>
      <c r="H135" s="66"/>
      <c r="I135" s="66"/>
      <c r="J135" s="67" t="s">
        <v>28</v>
      </c>
      <c r="K135" s="68" t="n">
        <f aca="false">ROUND(SUM(E135+F135+G135+H135+I135)/3,2)</f>
        <v>0</v>
      </c>
      <c r="L135" s="69" t="e">
        <f aca="false">SQRT(VARA(E135:G135))</f>
        <v>#DIV/0!</v>
      </c>
      <c r="M135" s="69" t="e">
        <f aca="false">L135/K135*100</f>
        <v>#DIV/0!</v>
      </c>
      <c r="N135" s="70" t="n">
        <f aca="false">D135*K135</f>
        <v>0</v>
      </c>
    </row>
    <row r="136" s="80" customFormat="true" ht="29.85" hidden="true" customHeight="true" outlineLevel="0" collapsed="false">
      <c r="A136" s="71" t="n">
        <v>42</v>
      </c>
      <c r="B136" s="72" t="n">
        <f aca="false">B45</f>
        <v>0</v>
      </c>
      <c r="C136" s="73" t="str">
        <f aca="false">F45</f>
        <v>шт</v>
      </c>
      <c r="D136" s="73" t="n">
        <f aca="false">H45</f>
        <v>0</v>
      </c>
      <c r="E136" s="65"/>
      <c r="F136" s="65"/>
      <c r="G136" s="65"/>
      <c r="H136" s="66"/>
      <c r="I136" s="66"/>
      <c r="J136" s="67" t="s">
        <v>28</v>
      </c>
      <c r="K136" s="74" t="n">
        <f aca="false">ROUND(SUM(E136+F136+G136+H136+I136)/3,2)</f>
        <v>0</v>
      </c>
      <c r="L136" s="75" t="e">
        <f aca="false">SQRT(VARA(E136:G136))</f>
        <v>#DIV/0!</v>
      </c>
      <c r="M136" s="75" t="e">
        <f aca="false">L136/K136*100</f>
        <v>#DIV/0!</v>
      </c>
      <c r="N136" s="78" t="n">
        <f aca="false">D136*K136</f>
        <v>0</v>
      </c>
      <c r="O136" s="79"/>
      <c r="P136" s="79"/>
      <c r="Q136" s="79"/>
      <c r="R136" s="79"/>
      <c r="S136" s="79"/>
      <c r="T136" s="79"/>
      <c r="U136" s="79"/>
      <c r="V136" s="79"/>
      <c r="W136" s="79"/>
    </row>
    <row r="137" customFormat="false" ht="7.45" hidden="true" customHeight="true" outlineLevel="0" collapsed="false">
      <c r="A137" s="62" t="n">
        <v>43</v>
      </c>
      <c r="B137" s="63" t="n">
        <f aca="false">B46</f>
        <v>0</v>
      </c>
      <c r="C137" s="64" t="n">
        <f aca="false">F46</f>
        <v>0</v>
      </c>
      <c r="D137" s="64" t="n">
        <f aca="false">H46</f>
        <v>0</v>
      </c>
      <c r="E137" s="65"/>
      <c r="F137" s="65"/>
      <c r="G137" s="65"/>
      <c r="H137" s="66"/>
      <c r="I137" s="66"/>
      <c r="J137" s="67" t="s">
        <v>28</v>
      </c>
      <c r="K137" s="68" t="n">
        <f aca="false">ROUND(SUM(E137+F137+G137+H137+I137)/3,2)</f>
        <v>0</v>
      </c>
      <c r="L137" s="69" t="e">
        <f aca="false">SQRT(VARA(E137:G137))</f>
        <v>#DIV/0!</v>
      </c>
      <c r="M137" s="69" t="e">
        <f aca="false">L137/K137*100</f>
        <v>#DIV/0!</v>
      </c>
      <c r="N137" s="70" t="n">
        <f aca="false">D137*K137</f>
        <v>0</v>
      </c>
    </row>
    <row r="138" customFormat="false" ht="15" hidden="true" customHeight="false" outlineLevel="0" collapsed="false">
      <c r="A138" s="62" t="n">
        <v>44</v>
      </c>
      <c r="B138" s="63" t="n">
        <f aca="false">B47</f>
        <v>0</v>
      </c>
      <c r="C138" s="64" t="n">
        <f aca="false">F47</f>
        <v>0</v>
      </c>
      <c r="D138" s="64" t="n">
        <f aca="false">H47</f>
        <v>0</v>
      </c>
      <c r="E138" s="65"/>
      <c r="F138" s="65"/>
      <c r="G138" s="65"/>
      <c r="H138" s="66"/>
      <c r="I138" s="66"/>
      <c r="J138" s="67" t="s">
        <v>28</v>
      </c>
      <c r="K138" s="68" t="n">
        <f aca="false">ROUND(SUM(E138+F138+G138+H138+I138)/3,2)</f>
        <v>0</v>
      </c>
      <c r="L138" s="69" t="e">
        <f aca="false">SQRT(VARA(E138:G138))</f>
        <v>#DIV/0!</v>
      </c>
      <c r="M138" s="69" t="e">
        <f aca="false">L138/K138*100</f>
        <v>#DIV/0!</v>
      </c>
      <c r="N138" s="70" t="n">
        <f aca="false">D138*K138</f>
        <v>0</v>
      </c>
    </row>
    <row r="139" customFormat="false" ht="15" hidden="true" customHeight="false" outlineLevel="0" collapsed="false">
      <c r="A139" s="62" t="n">
        <v>45</v>
      </c>
      <c r="B139" s="63" t="n">
        <f aca="false">B48</f>
        <v>0</v>
      </c>
      <c r="C139" s="64" t="n">
        <f aca="false">F48</f>
        <v>0</v>
      </c>
      <c r="D139" s="64" t="n">
        <f aca="false">H48</f>
        <v>0</v>
      </c>
      <c r="E139" s="65"/>
      <c r="F139" s="65"/>
      <c r="G139" s="65"/>
      <c r="H139" s="66"/>
      <c r="I139" s="66"/>
      <c r="J139" s="67" t="s">
        <v>28</v>
      </c>
      <c r="K139" s="68" t="n">
        <f aca="false">ROUND(SUM(E139+F139+G139+H139+I139)/3,2)</f>
        <v>0</v>
      </c>
      <c r="L139" s="69" t="e">
        <f aca="false">SQRT(VARA(E139:G139))</f>
        <v>#DIV/0!</v>
      </c>
      <c r="M139" s="69" t="e">
        <f aca="false">L139/K139*100</f>
        <v>#DIV/0!</v>
      </c>
      <c r="N139" s="70" t="n">
        <f aca="false">D139*K139</f>
        <v>0</v>
      </c>
    </row>
    <row r="140" customFormat="false" ht="15" hidden="true" customHeight="false" outlineLevel="0" collapsed="false">
      <c r="A140" s="62" t="n">
        <v>46</v>
      </c>
      <c r="B140" s="63" t="n">
        <f aca="false">B49</f>
        <v>0</v>
      </c>
      <c r="C140" s="64" t="n">
        <f aca="false">F49</f>
        <v>0</v>
      </c>
      <c r="D140" s="64" t="n">
        <f aca="false">H49</f>
        <v>0</v>
      </c>
      <c r="E140" s="65"/>
      <c r="F140" s="65"/>
      <c r="G140" s="65"/>
      <c r="H140" s="66"/>
      <c r="I140" s="66"/>
      <c r="J140" s="67" t="s">
        <v>28</v>
      </c>
      <c r="K140" s="68" t="n">
        <f aca="false">ROUND(SUM(E140+F140+G140+H140+I140)/3,2)</f>
        <v>0</v>
      </c>
      <c r="L140" s="69" t="e">
        <f aca="false">SQRT(VARA(E140:G140))</f>
        <v>#DIV/0!</v>
      </c>
      <c r="M140" s="69" t="e">
        <f aca="false">L140/K140*100</f>
        <v>#DIV/0!</v>
      </c>
      <c r="N140" s="70" t="n">
        <f aca="false">D140*K140</f>
        <v>0</v>
      </c>
    </row>
    <row r="141" customFormat="false" ht="15" hidden="true" customHeight="false" outlineLevel="0" collapsed="false">
      <c r="A141" s="62" t="n">
        <v>47</v>
      </c>
      <c r="B141" s="63" t="n">
        <f aca="false">B50</f>
        <v>0</v>
      </c>
      <c r="C141" s="64" t="n">
        <f aca="false">F50</f>
        <v>0</v>
      </c>
      <c r="D141" s="64" t="n">
        <f aca="false">H50</f>
        <v>0</v>
      </c>
      <c r="E141" s="65"/>
      <c r="F141" s="65"/>
      <c r="G141" s="65"/>
      <c r="H141" s="66"/>
      <c r="I141" s="66"/>
      <c r="J141" s="67" t="s">
        <v>28</v>
      </c>
      <c r="K141" s="68" t="n">
        <f aca="false">ROUND(SUM(E141+F141+G141+H141+I141)/3,2)</f>
        <v>0</v>
      </c>
      <c r="L141" s="69" t="e">
        <f aca="false">SQRT(VARA(E141:G141))</f>
        <v>#DIV/0!</v>
      </c>
      <c r="M141" s="69" t="e">
        <f aca="false">L141/K141*100</f>
        <v>#DIV/0!</v>
      </c>
      <c r="N141" s="70" t="n">
        <f aca="false">D141*K141</f>
        <v>0</v>
      </c>
    </row>
    <row r="142" customFormat="false" ht="15" hidden="true" customHeight="false" outlineLevel="0" collapsed="false">
      <c r="A142" s="62" t="n">
        <v>48</v>
      </c>
      <c r="B142" s="63" t="n">
        <f aca="false">B51</f>
        <v>0</v>
      </c>
      <c r="C142" s="64" t="n">
        <f aca="false">F51</f>
        <v>0</v>
      </c>
      <c r="D142" s="64" t="n">
        <f aca="false">H51</f>
        <v>0</v>
      </c>
      <c r="E142" s="65"/>
      <c r="F142" s="65"/>
      <c r="G142" s="65"/>
      <c r="H142" s="66"/>
      <c r="I142" s="66"/>
      <c r="J142" s="67" t="s">
        <v>28</v>
      </c>
      <c r="K142" s="68" t="n">
        <f aca="false">ROUND(SUM(E142+F142+G142+H142+I142)/3,2)</f>
        <v>0</v>
      </c>
      <c r="L142" s="69" t="e">
        <f aca="false">SQRT(VARA(E142:G142))</f>
        <v>#DIV/0!</v>
      </c>
      <c r="M142" s="69" t="e">
        <f aca="false">L142/K142*100</f>
        <v>#DIV/0!</v>
      </c>
      <c r="N142" s="70" t="n">
        <f aca="false">D142*K142</f>
        <v>0</v>
      </c>
    </row>
    <row r="143" customFormat="false" ht="15" hidden="true" customHeight="false" outlineLevel="0" collapsed="false">
      <c r="A143" s="62" t="n">
        <v>49</v>
      </c>
      <c r="B143" s="63" t="n">
        <f aca="false">B52</f>
        <v>0</v>
      </c>
      <c r="C143" s="64" t="n">
        <f aca="false">F52</f>
        <v>0</v>
      </c>
      <c r="D143" s="64" t="n">
        <f aca="false">H52</f>
        <v>0</v>
      </c>
      <c r="E143" s="65"/>
      <c r="F143" s="65"/>
      <c r="G143" s="65"/>
      <c r="H143" s="66"/>
      <c r="I143" s="66"/>
      <c r="J143" s="67" t="s">
        <v>28</v>
      </c>
      <c r="K143" s="68" t="n">
        <f aca="false">ROUND(SUM(E143+F143+G143+H143+I143)/3,2)</f>
        <v>0</v>
      </c>
      <c r="L143" s="69" t="e">
        <f aca="false">SQRT(VARA(E143:G143))</f>
        <v>#DIV/0!</v>
      </c>
      <c r="M143" s="69" t="e">
        <f aca="false">L143/K143*100</f>
        <v>#DIV/0!</v>
      </c>
      <c r="N143" s="70" t="n">
        <f aca="false">D143*K143</f>
        <v>0</v>
      </c>
    </row>
    <row r="144" customFormat="false" ht="15" hidden="true" customHeight="false" outlineLevel="0" collapsed="false">
      <c r="A144" s="62" t="n">
        <v>50</v>
      </c>
      <c r="B144" s="63" t="n">
        <f aca="false">B53</f>
        <v>0</v>
      </c>
      <c r="C144" s="64" t="n">
        <f aca="false">F53</f>
        <v>0</v>
      </c>
      <c r="D144" s="64" t="n">
        <f aca="false">H53</f>
        <v>0</v>
      </c>
      <c r="E144" s="65"/>
      <c r="F144" s="65"/>
      <c r="G144" s="65"/>
      <c r="H144" s="66"/>
      <c r="I144" s="66"/>
      <c r="J144" s="67" t="s">
        <v>28</v>
      </c>
      <c r="K144" s="68" t="n">
        <f aca="false">ROUND(SUM(E144+F144+G144+H144+I144)/3,2)</f>
        <v>0</v>
      </c>
      <c r="L144" s="69" t="e">
        <f aca="false">SQRT(VARA(E144:G144))</f>
        <v>#DIV/0!</v>
      </c>
      <c r="M144" s="69" t="e">
        <f aca="false">L144/K144*100</f>
        <v>#DIV/0!</v>
      </c>
      <c r="N144" s="70" t="n">
        <f aca="false">D144*K144</f>
        <v>0</v>
      </c>
    </row>
    <row r="145" customFormat="false" ht="15" hidden="true" customHeight="false" outlineLevel="0" collapsed="false">
      <c r="A145" s="62" t="n">
        <v>51</v>
      </c>
      <c r="B145" s="63" t="n">
        <f aca="false">B54</f>
        <v>0</v>
      </c>
      <c r="C145" s="64" t="n">
        <f aca="false">F54</f>
        <v>0</v>
      </c>
      <c r="D145" s="64" t="n">
        <f aca="false">H54</f>
        <v>0</v>
      </c>
      <c r="E145" s="65"/>
      <c r="F145" s="65"/>
      <c r="G145" s="65"/>
      <c r="H145" s="66"/>
      <c r="I145" s="66"/>
      <c r="J145" s="67" t="s">
        <v>28</v>
      </c>
      <c r="K145" s="68" t="n">
        <f aca="false">ROUND(SUM(E145+F145+G145+H145+I145)/3,2)</f>
        <v>0</v>
      </c>
      <c r="L145" s="69" t="e">
        <f aca="false">SQRT(VARA(E145:G145))</f>
        <v>#DIV/0!</v>
      </c>
      <c r="M145" s="69" t="e">
        <f aca="false">L145/K145*100</f>
        <v>#DIV/0!</v>
      </c>
      <c r="N145" s="70" t="n">
        <f aca="false">D145*K145</f>
        <v>0</v>
      </c>
    </row>
    <row r="146" customFormat="false" ht="15" hidden="true" customHeight="false" outlineLevel="0" collapsed="false">
      <c r="A146" s="62" t="n">
        <v>52</v>
      </c>
      <c r="B146" s="63" t="n">
        <f aca="false">B55</f>
        <v>0</v>
      </c>
      <c r="C146" s="64" t="n">
        <f aca="false">F55</f>
        <v>0</v>
      </c>
      <c r="D146" s="64" t="n">
        <f aca="false">H55</f>
        <v>0</v>
      </c>
      <c r="E146" s="65"/>
      <c r="F146" s="65"/>
      <c r="G146" s="65"/>
      <c r="H146" s="66"/>
      <c r="I146" s="66"/>
      <c r="J146" s="67" t="s">
        <v>28</v>
      </c>
      <c r="K146" s="68" t="n">
        <f aca="false">ROUND(SUM(E146+F146+G146+H146+I146)/3,2)</f>
        <v>0</v>
      </c>
      <c r="L146" s="69" t="e">
        <f aca="false">SQRT(VARA(E146:G146))</f>
        <v>#DIV/0!</v>
      </c>
      <c r="M146" s="69" t="e">
        <f aca="false">L146/K146*100</f>
        <v>#DIV/0!</v>
      </c>
      <c r="N146" s="70" t="n">
        <f aca="false">D146*K146</f>
        <v>0</v>
      </c>
    </row>
    <row r="147" customFormat="false" ht="15" hidden="true" customHeight="false" outlineLevel="0" collapsed="false">
      <c r="A147" s="62" t="n">
        <v>53</v>
      </c>
      <c r="B147" s="63" t="n">
        <f aca="false">B56</f>
        <v>0</v>
      </c>
      <c r="C147" s="64" t="n">
        <f aca="false">F56</f>
        <v>0</v>
      </c>
      <c r="D147" s="64" t="n">
        <f aca="false">H56</f>
        <v>0</v>
      </c>
      <c r="E147" s="65"/>
      <c r="F147" s="65"/>
      <c r="G147" s="65"/>
      <c r="H147" s="66"/>
      <c r="I147" s="66"/>
      <c r="J147" s="67" t="s">
        <v>28</v>
      </c>
      <c r="K147" s="68" t="n">
        <f aca="false">ROUND(SUM(E147+F147+G147+H147+I147)/3,2)</f>
        <v>0</v>
      </c>
      <c r="L147" s="69" t="e">
        <f aca="false">SQRT(VARA(E147:G147))</f>
        <v>#DIV/0!</v>
      </c>
      <c r="M147" s="69" t="e">
        <f aca="false">L147/K147*100</f>
        <v>#DIV/0!</v>
      </c>
      <c r="N147" s="70" t="n">
        <f aca="false">D147*K147</f>
        <v>0</v>
      </c>
    </row>
    <row r="148" customFormat="false" ht="15" hidden="true" customHeight="false" outlineLevel="0" collapsed="false">
      <c r="A148" s="62" t="n">
        <v>54</v>
      </c>
      <c r="B148" s="63" t="n">
        <f aca="false">B57</f>
        <v>0</v>
      </c>
      <c r="C148" s="64" t="n">
        <f aca="false">F57</f>
        <v>0</v>
      </c>
      <c r="D148" s="64" t="n">
        <f aca="false">H57</f>
        <v>0</v>
      </c>
      <c r="E148" s="65"/>
      <c r="F148" s="65"/>
      <c r="G148" s="65"/>
      <c r="H148" s="66"/>
      <c r="I148" s="66"/>
      <c r="J148" s="67" t="s">
        <v>28</v>
      </c>
      <c r="K148" s="68" t="n">
        <f aca="false">ROUND(SUM(E148+F148+G148+H148+I148)/3,2)</f>
        <v>0</v>
      </c>
      <c r="L148" s="69" t="e">
        <f aca="false">SQRT(VARA(E148:G148))</f>
        <v>#DIV/0!</v>
      </c>
      <c r="M148" s="69" t="e">
        <f aca="false">L148/K148*100</f>
        <v>#DIV/0!</v>
      </c>
      <c r="N148" s="70" t="n">
        <f aca="false">D148*K148</f>
        <v>0</v>
      </c>
    </row>
    <row r="149" customFormat="false" ht="15" hidden="true" customHeight="false" outlineLevel="0" collapsed="false">
      <c r="A149" s="62" t="n">
        <v>55</v>
      </c>
      <c r="B149" s="63" t="n">
        <f aca="false">B58</f>
        <v>0</v>
      </c>
      <c r="C149" s="64" t="n">
        <f aca="false">F58</f>
        <v>0</v>
      </c>
      <c r="D149" s="64" t="n">
        <f aca="false">H58</f>
        <v>0</v>
      </c>
      <c r="E149" s="65"/>
      <c r="F149" s="65"/>
      <c r="G149" s="65"/>
      <c r="H149" s="66"/>
      <c r="I149" s="66"/>
      <c r="J149" s="67" t="s">
        <v>28</v>
      </c>
      <c r="K149" s="68" t="n">
        <f aca="false">ROUND(SUM(E149+F149+G149+H149+I149)/3,2)</f>
        <v>0</v>
      </c>
      <c r="L149" s="69" t="e">
        <f aca="false">SQRT(VARA(E149:G149))</f>
        <v>#DIV/0!</v>
      </c>
      <c r="M149" s="69" t="e">
        <f aca="false">L149/K149*100</f>
        <v>#DIV/0!</v>
      </c>
      <c r="N149" s="70" t="n">
        <f aca="false">D149*K149</f>
        <v>0</v>
      </c>
    </row>
    <row r="150" customFormat="false" ht="15" hidden="true" customHeight="false" outlineLevel="0" collapsed="false">
      <c r="A150" s="62" t="n">
        <v>56</v>
      </c>
      <c r="B150" s="63" t="n">
        <f aca="false">B59</f>
        <v>0</v>
      </c>
      <c r="C150" s="64" t="n">
        <f aca="false">F59</f>
        <v>0</v>
      </c>
      <c r="D150" s="64" t="n">
        <f aca="false">H59</f>
        <v>0</v>
      </c>
      <c r="E150" s="65"/>
      <c r="F150" s="65"/>
      <c r="G150" s="65"/>
      <c r="H150" s="66"/>
      <c r="I150" s="66"/>
      <c r="J150" s="67" t="s">
        <v>28</v>
      </c>
      <c r="K150" s="68" t="n">
        <f aca="false">ROUND(SUM(E150+F150+G150+H150+I150)/3,2)</f>
        <v>0</v>
      </c>
      <c r="L150" s="69" t="e">
        <f aca="false">SQRT(VARA(E150:G150))</f>
        <v>#DIV/0!</v>
      </c>
      <c r="M150" s="69" t="e">
        <f aca="false">L150/K150*100</f>
        <v>#DIV/0!</v>
      </c>
      <c r="N150" s="70" t="n">
        <f aca="false">D150*K150</f>
        <v>0</v>
      </c>
    </row>
    <row r="151" customFormat="false" ht="15" hidden="true" customHeight="false" outlineLevel="0" collapsed="false">
      <c r="A151" s="62" t="n">
        <v>57</v>
      </c>
      <c r="B151" s="63" t="str">
        <f aca="false">B60</f>
        <v> </v>
      </c>
      <c r="C151" s="64" t="n">
        <f aca="false">F60</f>
        <v>0</v>
      </c>
      <c r="D151" s="64" t="n">
        <f aca="false">H60</f>
        <v>0</v>
      </c>
      <c r="E151" s="65"/>
      <c r="F151" s="65"/>
      <c r="G151" s="65"/>
      <c r="H151" s="66"/>
      <c r="I151" s="66"/>
      <c r="J151" s="67" t="s">
        <v>28</v>
      </c>
      <c r="K151" s="68" t="n">
        <f aca="false">ROUND(SUM(E151+F151+G151+H151+I151)/3,2)</f>
        <v>0</v>
      </c>
      <c r="L151" s="69" t="e">
        <f aca="false">SQRT(VARA(E151:G151))</f>
        <v>#DIV/0!</v>
      </c>
      <c r="M151" s="69" t="e">
        <f aca="false">L151/K151*100</f>
        <v>#DIV/0!</v>
      </c>
      <c r="N151" s="70" t="n">
        <f aca="false">D151*K151</f>
        <v>0</v>
      </c>
    </row>
    <row r="152" customFormat="false" ht="15" hidden="true" customHeight="false" outlineLevel="0" collapsed="false">
      <c r="A152" s="62" t="n">
        <v>58</v>
      </c>
      <c r="B152" s="63" t="n">
        <f aca="false">B61</f>
        <v>0</v>
      </c>
      <c r="C152" s="64" t="n">
        <f aca="false">F61</f>
        <v>0</v>
      </c>
      <c r="D152" s="64" t="n">
        <f aca="false">H61</f>
        <v>0</v>
      </c>
      <c r="E152" s="65"/>
      <c r="F152" s="65"/>
      <c r="G152" s="65"/>
      <c r="H152" s="66"/>
      <c r="I152" s="66"/>
      <c r="J152" s="67" t="s">
        <v>28</v>
      </c>
      <c r="K152" s="68" t="n">
        <f aca="false">ROUND(SUM(E152+F152+G152+H152+I152)/3,2)</f>
        <v>0</v>
      </c>
      <c r="L152" s="69" t="e">
        <f aca="false">SQRT(VARA(E152:G152))</f>
        <v>#DIV/0!</v>
      </c>
      <c r="M152" s="69" t="e">
        <f aca="false">L152/K152*100</f>
        <v>#DIV/0!</v>
      </c>
      <c r="N152" s="70" t="n">
        <f aca="false">D152*K152</f>
        <v>0</v>
      </c>
    </row>
    <row r="153" customFormat="false" ht="15" hidden="true" customHeight="false" outlineLevel="0" collapsed="false">
      <c r="A153" s="62" t="n">
        <v>59</v>
      </c>
      <c r="B153" s="63" t="n">
        <f aca="false">B62</f>
        <v>0</v>
      </c>
      <c r="C153" s="64" t="n">
        <f aca="false">F62</f>
        <v>0</v>
      </c>
      <c r="D153" s="64" t="n">
        <f aca="false">H62</f>
        <v>0</v>
      </c>
      <c r="E153" s="65"/>
      <c r="F153" s="65"/>
      <c r="G153" s="65"/>
      <c r="H153" s="66"/>
      <c r="I153" s="66"/>
      <c r="J153" s="67" t="s">
        <v>28</v>
      </c>
      <c r="K153" s="68" t="n">
        <f aca="false">ROUND(SUM(E153+F153+G153+H153+I153)/3,2)</f>
        <v>0</v>
      </c>
      <c r="L153" s="69" t="e">
        <f aca="false">SQRT(VARA(E153:G153))</f>
        <v>#DIV/0!</v>
      </c>
      <c r="M153" s="69" t="e">
        <f aca="false">L153/K153*100</f>
        <v>#DIV/0!</v>
      </c>
      <c r="N153" s="70" t="n">
        <f aca="false">D153*K153</f>
        <v>0</v>
      </c>
    </row>
    <row r="154" customFormat="false" ht="15" hidden="true" customHeight="false" outlineLevel="0" collapsed="false">
      <c r="A154" s="62" t="n">
        <v>60</v>
      </c>
      <c r="B154" s="63" t="n">
        <f aca="false">B63</f>
        <v>0</v>
      </c>
      <c r="C154" s="64" t="n">
        <f aca="false">F63</f>
        <v>0</v>
      </c>
      <c r="D154" s="64" t="n">
        <f aca="false">H63</f>
        <v>0</v>
      </c>
      <c r="E154" s="65"/>
      <c r="F154" s="65"/>
      <c r="G154" s="65"/>
      <c r="H154" s="66"/>
      <c r="I154" s="66"/>
      <c r="J154" s="67" t="s">
        <v>28</v>
      </c>
      <c r="K154" s="68" t="n">
        <f aca="false">ROUND(SUM(E154+F154+G154+H154+I154)/3,2)</f>
        <v>0</v>
      </c>
      <c r="L154" s="69" t="e">
        <f aca="false">SQRT(VARA(E154:G154))</f>
        <v>#DIV/0!</v>
      </c>
      <c r="M154" s="69" t="e">
        <f aca="false">L154/K154*100</f>
        <v>#DIV/0!</v>
      </c>
      <c r="N154" s="70" t="n">
        <f aca="false">D154*K154</f>
        <v>0</v>
      </c>
    </row>
    <row r="155" customFormat="false" ht="15" hidden="true" customHeight="false" outlineLevel="0" collapsed="false">
      <c r="A155" s="62" t="n">
        <v>61</v>
      </c>
      <c r="B155" s="63" t="n">
        <f aca="false">B64</f>
        <v>0</v>
      </c>
      <c r="C155" s="64" t="n">
        <f aca="false">F64</f>
        <v>0</v>
      </c>
      <c r="D155" s="64" t="n">
        <f aca="false">H64</f>
        <v>0</v>
      </c>
      <c r="E155" s="65"/>
      <c r="F155" s="65"/>
      <c r="G155" s="65"/>
      <c r="H155" s="66"/>
      <c r="I155" s="66"/>
      <c r="J155" s="67" t="s">
        <v>28</v>
      </c>
      <c r="K155" s="68" t="n">
        <f aca="false">ROUND(SUM(E155+F155+G155+H155+I155)/3,2)</f>
        <v>0</v>
      </c>
      <c r="L155" s="69" t="e">
        <f aca="false">SQRT(VARA(E155:G155))</f>
        <v>#DIV/0!</v>
      </c>
      <c r="M155" s="69" t="e">
        <f aca="false">L155/K155*100</f>
        <v>#DIV/0!</v>
      </c>
      <c r="N155" s="70" t="n">
        <f aca="false">D155*K155</f>
        <v>0</v>
      </c>
    </row>
    <row r="156" customFormat="false" ht="15" hidden="true" customHeight="false" outlineLevel="0" collapsed="false">
      <c r="A156" s="62" t="n">
        <v>62</v>
      </c>
      <c r="B156" s="63" t="n">
        <f aca="false">B65</f>
        <v>0</v>
      </c>
      <c r="C156" s="64" t="n">
        <f aca="false">F65</f>
        <v>0</v>
      </c>
      <c r="D156" s="64" t="n">
        <f aca="false">H65</f>
        <v>0</v>
      </c>
      <c r="E156" s="65"/>
      <c r="F156" s="65"/>
      <c r="G156" s="65"/>
      <c r="H156" s="66"/>
      <c r="I156" s="66"/>
      <c r="J156" s="67" t="s">
        <v>28</v>
      </c>
      <c r="K156" s="68" t="n">
        <f aca="false">ROUND(SUM(E156+F156+G156+H156+I156)/3,2)</f>
        <v>0</v>
      </c>
      <c r="L156" s="69" t="e">
        <f aca="false">SQRT(VARA(E156:G156))</f>
        <v>#DIV/0!</v>
      </c>
      <c r="M156" s="69" t="e">
        <f aca="false">L156/K156*100</f>
        <v>#DIV/0!</v>
      </c>
      <c r="N156" s="70" t="n">
        <f aca="false">D156*K156</f>
        <v>0</v>
      </c>
    </row>
    <row r="157" customFormat="false" ht="15" hidden="true" customHeight="false" outlineLevel="0" collapsed="false">
      <c r="A157" s="62" t="n">
        <v>63</v>
      </c>
      <c r="B157" s="63" t="n">
        <f aca="false">B66</f>
        <v>0</v>
      </c>
      <c r="C157" s="64" t="n">
        <f aca="false">F66</f>
        <v>0</v>
      </c>
      <c r="D157" s="64" t="n">
        <f aca="false">H66</f>
        <v>0</v>
      </c>
      <c r="E157" s="65"/>
      <c r="F157" s="65"/>
      <c r="G157" s="65"/>
      <c r="H157" s="66"/>
      <c r="I157" s="66"/>
      <c r="J157" s="67" t="s">
        <v>28</v>
      </c>
      <c r="K157" s="68" t="n">
        <f aca="false">ROUND(SUM(E157+F157+G157+H157+I157)/3,2)</f>
        <v>0</v>
      </c>
      <c r="L157" s="69" t="e">
        <f aca="false">SQRT(VARA(E157:G157))</f>
        <v>#DIV/0!</v>
      </c>
      <c r="M157" s="69" t="e">
        <f aca="false">L157/K157*100</f>
        <v>#DIV/0!</v>
      </c>
      <c r="N157" s="70" t="n">
        <f aca="false">D157*K157</f>
        <v>0</v>
      </c>
    </row>
    <row r="158" customFormat="false" ht="15" hidden="true" customHeight="false" outlineLevel="0" collapsed="false">
      <c r="A158" s="62" t="n">
        <v>64</v>
      </c>
      <c r="B158" s="63" t="n">
        <f aca="false">B67</f>
        <v>0</v>
      </c>
      <c r="C158" s="64" t="n">
        <f aca="false">F67</f>
        <v>0</v>
      </c>
      <c r="D158" s="64" t="n">
        <f aca="false">H67</f>
        <v>0</v>
      </c>
      <c r="E158" s="65"/>
      <c r="F158" s="65"/>
      <c r="G158" s="65"/>
      <c r="H158" s="66"/>
      <c r="I158" s="66"/>
      <c r="J158" s="67" t="s">
        <v>28</v>
      </c>
      <c r="K158" s="68" t="n">
        <f aca="false">ROUND(SUM(E158+F158+G158+H158+I158)/3,2)</f>
        <v>0</v>
      </c>
      <c r="L158" s="69" t="e">
        <f aca="false">SQRT(VARA(E158:G158))</f>
        <v>#DIV/0!</v>
      </c>
      <c r="M158" s="69" t="e">
        <f aca="false">L158/K158*100</f>
        <v>#DIV/0!</v>
      </c>
      <c r="N158" s="70" t="n">
        <f aca="false">D158*K158</f>
        <v>0</v>
      </c>
    </row>
    <row r="159" customFormat="false" ht="15" hidden="true" customHeight="false" outlineLevel="0" collapsed="false">
      <c r="A159" s="62" t="n">
        <v>65</v>
      </c>
      <c r="B159" s="63" t="n">
        <f aca="false">B68</f>
        <v>0</v>
      </c>
      <c r="C159" s="64" t="n">
        <f aca="false">F68</f>
        <v>0</v>
      </c>
      <c r="D159" s="64" t="n">
        <f aca="false">H68</f>
        <v>0</v>
      </c>
      <c r="E159" s="65"/>
      <c r="F159" s="65"/>
      <c r="G159" s="65"/>
      <c r="H159" s="66"/>
      <c r="I159" s="66"/>
      <c r="J159" s="67" t="s">
        <v>28</v>
      </c>
      <c r="K159" s="68" t="n">
        <f aca="false">ROUND(SUM(E159+F159+G159+H159+I159)/3,2)</f>
        <v>0</v>
      </c>
      <c r="L159" s="69" t="e">
        <f aca="false">SQRT(VARA(E159:G159))</f>
        <v>#DIV/0!</v>
      </c>
      <c r="M159" s="69" t="e">
        <f aca="false">L159/K159*100</f>
        <v>#DIV/0!</v>
      </c>
      <c r="N159" s="70" t="n">
        <f aca="false">D159*K159</f>
        <v>0</v>
      </c>
    </row>
    <row r="160" customFormat="false" ht="15" hidden="true" customHeight="false" outlineLevel="0" collapsed="false">
      <c r="A160" s="62" t="n">
        <v>66</v>
      </c>
      <c r="B160" s="63" t="n">
        <f aca="false">B69</f>
        <v>0</v>
      </c>
      <c r="C160" s="64" t="n">
        <f aca="false">F69</f>
        <v>0</v>
      </c>
      <c r="D160" s="64" t="n">
        <f aca="false">H69</f>
        <v>0</v>
      </c>
      <c r="E160" s="65"/>
      <c r="F160" s="65"/>
      <c r="G160" s="65"/>
      <c r="H160" s="66"/>
      <c r="I160" s="66"/>
      <c r="J160" s="67" t="s">
        <v>28</v>
      </c>
      <c r="K160" s="68" t="n">
        <f aca="false">ROUND(SUM(E160+F160+G160+H160+I160)/3,2)</f>
        <v>0</v>
      </c>
      <c r="L160" s="69" t="e">
        <f aca="false">SQRT(VARA(E160:G160))</f>
        <v>#DIV/0!</v>
      </c>
      <c r="M160" s="69" t="e">
        <f aca="false">L160/K160*100</f>
        <v>#DIV/0!</v>
      </c>
      <c r="N160" s="70" t="n">
        <f aca="false">D160*K160</f>
        <v>0</v>
      </c>
    </row>
    <row r="161" customFormat="false" ht="15" hidden="true" customHeight="false" outlineLevel="0" collapsed="false">
      <c r="A161" s="62" t="n">
        <v>67</v>
      </c>
      <c r="B161" s="63" t="n">
        <f aca="false">B70</f>
        <v>0</v>
      </c>
      <c r="C161" s="64" t="n">
        <f aca="false">F70</f>
        <v>0</v>
      </c>
      <c r="D161" s="64" t="n">
        <f aca="false">H70</f>
        <v>0</v>
      </c>
      <c r="E161" s="65"/>
      <c r="F161" s="65"/>
      <c r="G161" s="65"/>
      <c r="H161" s="66"/>
      <c r="I161" s="66"/>
      <c r="J161" s="67" t="s">
        <v>28</v>
      </c>
      <c r="K161" s="68" t="n">
        <f aca="false">ROUND(SUM(E161+F161+G161+H161+I161)/3,2)</f>
        <v>0</v>
      </c>
      <c r="L161" s="69" t="e">
        <f aca="false">SQRT(VARA(E161:G161))</f>
        <v>#DIV/0!</v>
      </c>
      <c r="M161" s="69" t="e">
        <f aca="false">L161/K161*100</f>
        <v>#DIV/0!</v>
      </c>
      <c r="N161" s="70" t="n">
        <f aca="false">D161*K161</f>
        <v>0</v>
      </c>
    </row>
    <row r="162" customFormat="false" ht="15" hidden="true" customHeight="false" outlineLevel="0" collapsed="false">
      <c r="A162" s="62" t="n">
        <v>68</v>
      </c>
      <c r="B162" s="63" t="n">
        <f aca="false">B71</f>
        <v>0</v>
      </c>
      <c r="C162" s="64" t="n">
        <f aca="false">F71</f>
        <v>0</v>
      </c>
      <c r="D162" s="64" t="n">
        <f aca="false">H71</f>
        <v>0</v>
      </c>
      <c r="E162" s="65"/>
      <c r="F162" s="65"/>
      <c r="G162" s="65"/>
      <c r="H162" s="66"/>
      <c r="I162" s="66"/>
      <c r="J162" s="67" t="s">
        <v>28</v>
      </c>
      <c r="K162" s="68" t="n">
        <f aca="false">ROUND(SUM(E162+F162+G162+H162+I162)/3,2)</f>
        <v>0</v>
      </c>
      <c r="L162" s="69" t="e">
        <f aca="false">SQRT(VARA(E162:G162))</f>
        <v>#DIV/0!</v>
      </c>
      <c r="M162" s="69" t="e">
        <f aca="false">L162/K162*100</f>
        <v>#DIV/0!</v>
      </c>
      <c r="N162" s="70" t="n">
        <f aca="false">D162*K162</f>
        <v>0</v>
      </c>
    </row>
    <row r="163" customFormat="false" ht="15" hidden="true" customHeight="false" outlineLevel="0" collapsed="false">
      <c r="A163" s="62" t="n">
        <v>69</v>
      </c>
      <c r="B163" s="63" t="n">
        <f aca="false">B72</f>
        <v>0</v>
      </c>
      <c r="C163" s="64" t="n">
        <f aca="false">F72</f>
        <v>0</v>
      </c>
      <c r="D163" s="64" t="n">
        <f aca="false">H72</f>
        <v>0</v>
      </c>
      <c r="E163" s="65"/>
      <c r="F163" s="65"/>
      <c r="G163" s="65"/>
      <c r="H163" s="66"/>
      <c r="I163" s="66"/>
      <c r="J163" s="67" t="s">
        <v>28</v>
      </c>
      <c r="K163" s="68" t="n">
        <f aca="false">ROUND(SUM(E163+F163+G163+H163+I163)/3,2)</f>
        <v>0</v>
      </c>
      <c r="L163" s="69" t="e">
        <f aca="false">SQRT(VARA(E163:G163))</f>
        <v>#DIV/0!</v>
      </c>
      <c r="M163" s="69" t="e">
        <f aca="false">L163/K163*100</f>
        <v>#DIV/0!</v>
      </c>
      <c r="N163" s="70" t="n">
        <f aca="false">D163*K163</f>
        <v>0</v>
      </c>
    </row>
    <row r="164" customFormat="false" ht="15" hidden="true" customHeight="false" outlineLevel="0" collapsed="false">
      <c r="A164" s="62" t="n">
        <v>70</v>
      </c>
      <c r="B164" s="63" t="n">
        <f aca="false">B73</f>
        <v>0</v>
      </c>
      <c r="C164" s="64" t="n">
        <f aca="false">F73</f>
        <v>0</v>
      </c>
      <c r="D164" s="64" t="n">
        <f aca="false">H73</f>
        <v>0</v>
      </c>
      <c r="E164" s="65"/>
      <c r="F164" s="65"/>
      <c r="G164" s="65"/>
      <c r="H164" s="66"/>
      <c r="I164" s="66"/>
      <c r="J164" s="67" t="s">
        <v>28</v>
      </c>
      <c r="K164" s="68" t="n">
        <f aca="false">ROUND(SUM(E164+F164+G164+H164+I164)/3,2)</f>
        <v>0</v>
      </c>
      <c r="L164" s="69" t="e">
        <f aca="false">SQRT(VARA(E164:G164))</f>
        <v>#DIV/0!</v>
      </c>
      <c r="M164" s="69" t="e">
        <f aca="false">L164/K164*100</f>
        <v>#DIV/0!</v>
      </c>
      <c r="N164" s="70" t="n">
        <f aca="false">D164*K164</f>
        <v>0</v>
      </c>
    </row>
    <row r="165" customFormat="false" ht="15" hidden="true" customHeight="false" outlineLevel="0" collapsed="false">
      <c r="A165" s="62" t="n">
        <v>71</v>
      </c>
      <c r="B165" s="63" t="n">
        <f aca="false">B74</f>
        <v>0</v>
      </c>
      <c r="C165" s="64" t="n">
        <f aca="false">F74</f>
        <v>0</v>
      </c>
      <c r="D165" s="64" t="n">
        <f aca="false">H74</f>
        <v>0</v>
      </c>
      <c r="E165" s="65"/>
      <c r="F165" s="65"/>
      <c r="G165" s="65"/>
      <c r="H165" s="66"/>
      <c r="I165" s="66"/>
      <c r="J165" s="67" t="s">
        <v>28</v>
      </c>
      <c r="K165" s="68" t="n">
        <f aca="false">ROUND(SUM(E165+F165+G165+H165+I165)/3,2)</f>
        <v>0</v>
      </c>
      <c r="L165" s="69" t="e">
        <f aca="false">SQRT(VARA(E165:G165))</f>
        <v>#DIV/0!</v>
      </c>
      <c r="M165" s="69" t="e">
        <f aca="false">L165/K165*100</f>
        <v>#DIV/0!</v>
      </c>
      <c r="N165" s="70" t="n">
        <f aca="false">D165*K165</f>
        <v>0</v>
      </c>
    </row>
    <row r="166" customFormat="false" ht="15" hidden="true" customHeight="false" outlineLevel="0" collapsed="false">
      <c r="A166" s="62" t="n">
        <v>72</v>
      </c>
      <c r="B166" s="63" t="n">
        <f aca="false">B75</f>
        <v>0</v>
      </c>
      <c r="C166" s="64" t="n">
        <f aca="false">F75</f>
        <v>0</v>
      </c>
      <c r="D166" s="64" t="n">
        <f aca="false">H75</f>
        <v>0</v>
      </c>
      <c r="E166" s="65"/>
      <c r="F166" s="65"/>
      <c r="G166" s="65"/>
      <c r="H166" s="66"/>
      <c r="I166" s="66"/>
      <c r="J166" s="67" t="s">
        <v>28</v>
      </c>
      <c r="K166" s="68" t="n">
        <f aca="false">ROUND(SUM(E166+F166+G166+H166+I166)/3,2)</f>
        <v>0</v>
      </c>
      <c r="L166" s="69" t="e">
        <f aca="false">SQRT(VARA(E166:G166))</f>
        <v>#DIV/0!</v>
      </c>
      <c r="M166" s="69" t="e">
        <f aca="false">L166/K166*100</f>
        <v>#DIV/0!</v>
      </c>
      <c r="N166" s="70" t="n">
        <f aca="false">D166*K166</f>
        <v>0</v>
      </c>
    </row>
    <row r="167" customFormat="false" ht="15" hidden="true" customHeight="false" outlineLevel="0" collapsed="false">
      <c r="A167" s="62" t="n">
        <v>73</v>
      </c>
      <c r="B167" s="63" t="n">
        <f aca="false">B76</f>
        <v>0</v>
      </c>
      <c r="C167" s="64" t="n">
        <f aca="false">F76</f>
        <v>0</v>
      </c>
      <c r="D167" s="64" t="n">
        <f aca="false">H76</f>
        <v>0</v>
      </c>
      <c r="E167" s="65"/>
      <c r="F167" s="65"/>
      <c r="G167" s="65"/>
      <c r="H167" s="66"/>
      <c r="I167" s="66"/>
      <c r="J167" s="67" t="s">
        <v>28</v>
      </c>
      <c r="K167" s="68" t="n">
        <f aca="false">ROUND(SUM(E167+F167+G167+H167+I167)/3,2)</f>
        <v>0</v>
      </c>
      <c r="L167" s="69" t="e">
        <f aca="false">SQRT(VARA(E167:G167))</f>
        <v>#DIV/0!</v>
      </c>
      <c r="M167" s="69" t="e">
        <f aca="false">L167/K167*100</f>
        <v>#DIV/0!</v>
      </c>
      <c r="N167" s="70" t="n">
        <f aca="false">D167*K167</f>
        <v>0</v>
      </c>
    </row>
    <row r="168" customFormat="false" ht="15" hidden="true" customHeight="false" outlineLevel="0" collapsed="false">
      <c r="A168" s="62" t="n">
        <v>74</v>
      </c>
      <c r="B168" s="63" t="n">
        <f aca="false">B77</f>
        <v>0</v>
      </c>
      <c r="C168" s="64" t="n">
        <f aca="false">F77</f>
        <v>0</v>
      </c>
      <c r="D168" s="64" t="n">
        <f aca="false">H77</f>
        <v>0</v>
      </c>
      <c r="E168" s="65"/>
      <c r="F168" s="65"/>
      <c r="G168" s="65"/>
      <c r="H168" s="66"/>
      <c r="I168" s="66"/>
      <c r="J168" s="67" t="s">
        <v>28</v>
      </c>
      <c r="K168" s="68" t="n">
        <f aca="false">ROUND(SUM(E168+F168+G168+H168+I168)/3,2)</f>
        <v>0</v>
      </c>
      <c r="L168" s="69" t="e">
        <f aca="false">SQRT(VARA(E168:G168))</f>
        <v>#DIV/0!</v>
      </c>
      <c r="M168" s="69" t="e">
        <f aca="false">L168/K168*100</f>
        <v>#DIV/0!</v>
      </c>
      <c r="N168" s="70" t="n">
        <f aca="false">D168*K168</f>
        <v>0</v>
      </c>
    </row>
    <row r="169" customFormat="false" ht="15" hidden="true" customHeight="false" outlineLevel="0" collapsed="false">
      <c r="A169" s="62" t="n">
        <v>75</v>
      </c>
      <c r="B169" s="63" t="n">
        <f aca="false">B78</f>
        <v>0</v>
      </c>
      <c r="C169" s="64" t="n">
        <f aca="false">F78</f>
        <v>0</v>
      </c>
      <c r="D169" s="64" t="n">
        <f aca="false">H78</f>
        <v>0</v>
      </c>
      <c r="E169" s="65"/>
      <c r="F169" s="65"/>
      <c r="G169" s="65"/>
      <c r="H169" s="66"/>
      <c r="I169" s="66"/>
      <c r="J169" s="67" t="s">
        <v>28</v>
      </c>
      <c r="K169" s="68" t="n">
        <f aca="false">ROUND(SUM(E169+F169+G169+H169+I169)/3,2)</f>
        <v>0</v>
      </c>
      <c r="L169" s="69" t="e">
        <f aca="false">SQRT(VARA(E169:G169))</f>
        <v>#DIV/0!</v>
      </c>
      <c r="M169" s="69" t="e">
        <f aca="false">L169/K169*100</f>
        <v>#DIV/0!</v>
      </c>
      <c r="N169" s="70" t="n">
        <f aca="false">D169*K169</f>
        <v>0</v>
      </c>
    </row>
    <row r="170" customFormat="false" ht="15" hidden="true" customHeight="false" outlineLevel="0" collapsed="false">
      <c r="A170" s="62" t="n">
        <v>76</v>
      </c>
      <c r="B170" s="63" t="n">
        <f aca="false">B79</f>
        <v>0</v>
      </c>
      <c r="C170" s="64" t="n">
        <f aca="false">F79</f>
        <v>0</v>
      </c>
      <c r="D170" s="64" t="n">
        <f aca="false">H79</f>
        <v>0</v>
      </c>
      <c r="E170" s="65"/>
      <c r="F170" s="65"/>
      <c r="G170" s="65"/>
      <c r="H170" s="66"/>
      <c r="I170" s="66"/>
      <c r="J170" s="67" t="s">
        <v>28</v>
      </c>
      <c r="K170" s="68" t="n">
        <f aca="false">ROUND(SUM(E170+F170+G170+H170+I170)/3,2)</f>
        <v>0</v>
      </c>
      <c r="L170" s="69" t="e">
        <f aca="false">SQRT(VARA(E170:G170))</f>
        <v>#DIV/0!</v>
      </c>
      <c r="M170" s="69" t="e">
        <f aca="false">L170/K170*100</f>
        <v>#DIV/0!</v>
      </c>
      <c r="N170" s="70" t="n">
        <f aca="false">D170*K170</f>
        <v>0</v>
      </c>
    </row>
    <row r="171" customFormat="false" ht="15" hidden="true" customHeight="false" outlineLevel="0" collapsed="false">
      <c r="A171" s="62" t="n">
        <v>77</v>
      </c>
      <c r="B171" s="63" t="n">
        <f aca="false">B80</f>
        <v>0</v>
      </c>
      <c r="C171" s="64" t="n">
        <f aca="false">F80</f>
        <v>0</v>
      </c>
      <c r="D171" s="64" t="n">
        <f aca="false">H80</f>
        <v>0</v>
      </c>
      <c r="E171" s="65"/>
      <c r="F171" s="65"/>
      <c r="G171" s="65"/>
      <c r="H171" s="66"/>
      <c r="I171" s="66"/>
      <c r="J171" s="67" t="s">
        <v>28</v>
      </c>
      <c r="K171" s="68" t="n">
        <f aca="false">ROUND(SUM(E171+F171+G171+H171+I171)/3,2)</f>
        <v>0</v>
      </c>
      <c r="L171" s="69" t="e">
        <f aca="false">SQRT(VARA(E171:G171))</f>
        <v>#DIV/0!</v>
      </c>
      <c r="M171" s="69" t="e">
        <f aca="false">L171/K171*100</f>
        <v>#DIV/0!</v>
      </c>
      <c r="N171" s="70" t="n">
        <f aca="false">D171*K171</f>
        <v>0</v>
      </c>
    </row>
    <row r="172" customFormat="false" ht="15" hidden="true" customHeight="false" outlineLevel="0" collapsed="false">
      <c r="A172" s="62" t="n">
        <v>78</v>
      </c>
      <c r="B172" s="63" t="n">
        <f aca="false">B81</f>
        <v>0</v>
      </c>
      <c r="C172" s="64" t="n">
        <f aca="false">F81</f>
        <v>0</v>
      </c>
      <c r="D172" s="64" t="n">
        <f aca="false">H81</f>
        <v>0</v>
      </c>
      <c r="E172" s="65"/>
      <c r="F172" s="65"/>
      <c r="G172" s="65"/>
      <c r="H172" s="66"/>
      <c r="I172" s="66"/>
      <c r="J172" s="67" t="s">
        <v>28</v>
      </c>
      <c r="K172" s="68" t="n">
        <f aca="false">ROUND(SUM(E172+F172+G172+H172+I172)/3,2)</f>
        <v>0</v>
      </c>
      <c r="L172" s="69" t="e">
        <f aca="false">SQRT(VARA(E172:G172))</f>
        <v>#DIV/0!</v>
      </c>
      <c r="M172" s="69" t="e">
        <f aca="false">L172/K172*100</f>
        <v>#DIV/0!</v>
      </c>
      <c r="N172" s="70" t="n">
        <f aca="false">D172*K172</f>
        <v>0</v>
      </c>
    </row>
    <row r="173" customFormat="false" ht="15" hidden="true" customHeight="false" outlineLevel="0" collapsed="false">
      <c r="A173" s="62" t="n">
        <v>79</v>
      </c>
      <c r="B173" s="63" t="n">
        <f aca="false">B82</f>
        <v>0</v>
      </c>
      <c r="C173" s="64" t="n">
        <f aca="false">F82</f>
        <v>0</v>
      </c>
      <c r="D173" s="64" t="n">
        <f aca="false">H82</f>
        <v>0</v>
      </c>
      <c r="E173" s="65"/>
      <c r="F173" s="65"/>
      <c r="G173" s="65"/>
      <c r="H173" s="66"/>
      <c r="I173" s="66"/>
      <c r="J173" s="67" t="s">
        <v>28</v>
      </c>
      <c r="K173" s="68" t="n">
        <f aca="false">ROUND(SUM(E173+F173+G173+H173+I173)/3,2)</f>
        <v>0</v>
      </c>
      <c r="L173" s="69" t="e">
        <f aca="false">SQRT(VARA(E173:G173))</f>
        <v>#DIV/0!</v>
      </c>
      <c r="M173" s="69" t="e">
        <f aca="false">L173/K173*100</f>
        <v>#DIV/0!</v>
      </c>
      <c r="N173" s="70" t="n">
        <f aca="false">D173*K173</f>
        <v>0</v>
      </c>
    </row>
    <row r="174" customFormat="false" ht="15" hidden="true" customHeight="false" outlineLevel="0" collapsed="false">
      <c r="A174" s="62" t="n">
        <v>80</v>
      </c>
      <c r="B174" s="63" t="n">
        <f aca="false">B83</f>
        <v>0</v>
      </c>
      <c r="C174" s="64" t="n">
        <f aca="false">F83</f>
        <v>0</v>
      </c>
      <c r="D174" s="64" t="n">
        <f aca="false">H83</f>
        <v>0</v>
      </c>
      <c r="E174" s="65"/>
      <c r="F174" s="65"/>
      <c r="G174" s="65"/>
      <c r="H174" s="66"/>
      <c r="I174" s="66"/>
      <c r="J174" s="67" t="s">
        <v>28</v>
      </c>
      <c r="K174" s="68" t="n">
        <f aca="false">ROUND(SUM(E174+F174+G174+H174+I174)/3,2)</f>
        <v>0</v>
      </c>
      <c r="L174" s="69" t="e">
        <f aca="false">SQRT(VARA(E174:G174))</f>
        <v>#DIV/0!</v>
      </c>
      <c r="M174" s="69" t="e">
        <f aca="false">L174/K174*100</f>
        <v>#DIV/0!</v>
      </c>
      <c r="N174" s="70" t="n">
        <f aca="false">D174*K174</f>
        <v>0</v>
      </c>
    </row>
    <row r="175" customFormat="false" ht="15" hidden="true" customHeight="false" outlineLevel="0" collapsed="false">
      <c r="A175" s="62" t="n">
        <v>81</v>
      </c>
      <c r="B175" s="63" t="n">
        <f aca="false">B84</f>
        <v>0</v>
      </c>
      <c r="C175" s="64" t="n">
        <f aca="false">F84</f>
        <v>0</v>
      </c>
      <c r="D175" s="64" t="n">
        <f aca="false">H84</f>
        <v>0</v>
      </c>
      <c r="E175" s="65"/>
      <c r="F175" s="65"/>
      <c r="G175" s="65"/>
      <c r="H175" s="66"/>
      <c r="I175" s="66"/>
      <c r="J175" s="67" t="s">
        <v>28</v>
      </c>
      <c r="K175" s="68" t="n">
        <f aca="false">ROUND(SUM(E175+F175+G175+H175+I175)/3,2)</f>
        <v>0</v>
      </c>
      <c r="L175" s="69" t="e">
        <f aca="false">SQRT(VARA(E175:G175))</f>
        <v>#DIV/0!</v>
      </c>
      <c r="M175" s="69" t="e">
        <f aca="false">L175/K175*100</f>
        <v>#DIV/0!</v>
      </c>
      <c r="N175" s="70" t="n">
        <f aca="false">D175*K175</f>
        <v>0</v>
      </c>
    </row>
    <row r="176" customFormat="false" ht="15" hidden="true" customHeight="false" outlineLevel="0" collapsed="false">
      <c r="A176" s="62" t="n">
        <v>82</v>
      </c>
      <c r="B176" s="63" t="n">
        <f aca="false">B85</f>
        <v>0</v>
      </c>
      <c r="C176" s="64" t="n">
        <f aca="false">F85</f>
        <v>0</v>
      </c>
      <c r="D176" s="64" t="n">
        <f aca="false">H85</f>
        <v>0</v>
      </c>
      <c r="E176" s="65"/>
      <c r="F176" s="65"/>
      <c r="G176" s="65"/>
      <c r="H176" s="66"/>
      <c r="I176" s="66"/>
      <c r="J176" s="67" t="s">
        <v>28</v>
      </c>
      <c r="K176" s="68" t="n">
        <f aca="false">ROUND(SUM(E176+F176+G176+H176+I176)/3,2)</f>
        <v>0</v>
      </c>
      <c r="L176" s="69" t="e">
        <f aca="false">SQRT(VARA(E176:G176))</f>
        <v>#DIV/0!</v>
      </c>
      <c r="M176" s="69" t="e">
        <f aca="false">L176/K176*100</f>
        <v>#DIV/0!</v>
      </c>
      <c r="N176" s="70" t="n">
        <f aca="false">D176*K176</f>
        <v>0</v>
      </c>
    </row>
    <row r="177" customFormat="false" ht="15" hidden="true" customHeight="false" outlineLevel="0" collapsed="false">
      <c r="A177" s="62" t="n">
        <v>83</v>
      </c>
      <c r="B177" s="63" t="n">
        <f aca="false">B86</f>
        <v>0</v>
      </c>
      <c r="C177" s="64" t="n">
        <f aca="false">F86</f>
        <v>0</v>
      </c>
      <c r="D177" s="64" t="n">
        <f aca="false">H86</f>
        <v>0</v>
      </c>
      <c r="E177" s="65"/>
      <c r="F177" s="65"/>
      <c r="G177" s="65"/>
      <c r="H177" s="66"/>
      <c r="I177" s="66"/>
      <c r="J177" s="67" t="s">
        <v>28</v>
      </c>
      <c r="K177" s="68" t="n">
        <f aca="false">ROUND(SUM(E177+F177+G177+H177+I177)/3,2)</f>
        <v>0</v>
      </c>
      <c r="L177" s="69" t="e">
        <f aca="false">SQRT(VARA(E177:G177))</f>
        <v>#DIV/0!</v>
      </c>
      <c r="M177" s="69" t="e">
        <f aca="false">L177/K177*100</f>
        <v>#DIV/0!</v>
      </c>
      <c r="N177" s="70" t="n">
        <f aca="false">D177*K177</f>
        <v>0</v>
      </c>
    </row>
    <row r="178" customFormat="false" ht="7.45" hidden="true" customHeight="true" outlineLevel="0" collapsed="false">
      <c r="A178" s="62" t="n">
        <v>84</v>
      </c>
      <c r="B178" s="63" t="n">
        <f aca="false">B87</f>
        <v>0</v>
      </c>
      <c r="C178" s="64" t="n">
        <f aca="false">F87</f>
        <v>0</v>
      </c>
      <c r="D178" s="64" t="n">
        <f aca="false">H87</f>
        <v>0</v>
      </c>
      <c r="E178" s="65"/>
      <c r="F178" s="65"/>
      <c r="G178" s="65"/>
      <c r="H178" s="66"/>
      <c r="I178" s="66"/>
      <c r="J178" s="67" t="s">
        <v>28</v>
      </c>
      <c r="K178" s="68" t="n">
        <f aca="false">ROUND(SUM(E178+F178+G178+H178+I178)/3,2)</f>
        <v>0</v>
      </c>
      <c r="L178" s="69" t="e">
        <f aca="false">SQRT(VARA(E178:G178))</f>
        <v>#DIV/0!</v>
      </c>
      <c r="M178" s="69" t="e">
        <f aca="false">L178/K178*100</f>
        <v>#DIV/0!</v>
      </c>
      <c r="N178" s="70" t="n">
        <f aca="false">D178*K178</f>
        <v>0</v>
      </c>
    </row>
    <row r="179" s="61" customFormat="true" ht="22.5" hidden="false" customHeight="true" outlineLevel="0" collapsed="false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2" t="n">
        <f aca="false">SUM(N95:N159)</f>
        <v>21666.67</v>
      </c>
    </row>
    <row r="180" customFormat="false" ht="24.75" hidden="false" customHeight="true" outlineLevel="0" collapsed="false">
      <c r="A180" s="83"/>
      <c r="B180" s="84" t="s">
        <v>29</v>
      </c>
      <c r="C180" s="84"/>
      <c r="D180" s="84"/>
      <c r="E180" s="85"/>
      <c r="F180" s="86" t="s">
        <v>30</v>
      </c>
      <c r="G180" s="86"/>
      <c r="H180" s="86"/>
      <c r="I180" s="86"/>
      <c r="J180" s="87"/>
      <c r="K180" s="88"/>
      <c r="L180" s="88"/>
      <c r="M180" s="88"/>
      <c r="N180" s="88"/>
    </row>
    <row r="181" customFormat="false" ht="18" hidden="false" customHeight="true" outlineLevel="0" collapsed="false">
      <c r="N181" s="89"/>
    </row>
    <row r="182" s="93" customFormat="true" ht="47" hidden="false" customHeight="true" outlineLevel="0" collapsed="false">
      <c r="A182" s="90" t="s">
        <v>31</v>
      </c>
      <c r="B182" s="90"/>
      <c r="C182" s="90"/>
      <c r="D182" s="90"/>
      <c r="E182" s="90"/>
      <c r="F182" s="90"/>
      <c r="G182" s="90"/>
      <c r="H182" s="91"/>
      <c r="I182" s="92" t="s">
        <v>32</v>
      </c>
      <c r="J182" s="92"/>
      <c r="K182" s="92"/>
      <c r="L182" s="92"/>
      <c r="M182" s="92"/>
      <c r="N182" s="92"/>
    </row>
    <row r="183" customFormat="false" ht="13.5" hidden="false" customHeight="false" outlineLevel="0" collapsed="false">
      <c r="A183" s="94" t="s">
        <v>33</v>
      </c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</row>
    <row r="184" customFormat="false" ht="13.5" hidden="false" customHeight="false" outlineLevel="0" collapsed="false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</row>
  </sheetData>
  <mergeCells count="182">
    <mergeCell ref="A1:N1"/>
    <mergeCell ref="B3:E3"/>
    <mergeCell ref="F3:G3"/>
    <mergeCell ref="B4:E4"/>
    <mergeCell ref="F4:G4"/>
    <mergeCell ref="B5:E5"/>
    <mergeCell ref="F5:G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B18:E18"/>
    <mergeCell ref="F18:G18"/>
    <mergeCell ref="B19:E19"/>
    <mergeCell ref="F19:G19"/>
    <mergeCell ref="B20:E20"/>
    <mergeCell ref="F20:G20"/>
    <mergeCell ref="B21:E21"/>
    <mergeCell ref="F21:G21"/>
    <mergeCell ref="B22:E22"/>
    <mergeCell ref="F22:G22"/>
    <mergeCell ref="B23:E23"/>
    <mergeCell ref="F23:G23"/>
    <mergeCell ref="B24:E24"/>
    <mergeCell ref="F24:G24"/>
    <mergeCell ref="B25:E25"/>
    <mergeCell ref="F25:G25"/>
    <mergeCell ref="B26:E26"/>
    <mergeCell ref="F26:G26"/>
    <mergeCell ref="B27:E27"/>
    <mergeCell ref="F27:G27"/>
    <mergeCell ref="B28:E28"/>
    <mergeCell ref="F28:G28"/>
    <mergeCell ref="B29:E29"/>
    <mergeCell ref="F29:G29"/>
    <mergeCell ref="B30:E30"/>
    <mergeCell ref="F30:G30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36:E36"/>
    <mergeCell ref="F36:G36"/>
    <mergeCell ref="B37:E37"/>
    <mergeCell ref="F37:G37"/>
    <mergeCell ref="B38:E38"/>
    <mergeCell ref="F38:G38"/>
    <mergeCell ref="B39:E39"/>
    <mergeCell ref="F39:G39"/>
    <mergeCell ref="B40:E40"/>
    <mergeCell ref="F40:G40"/>
    <mergeCell ref="B41:E41"/>
    <mergeCell ref="F41:G41"/>
    <mergeCell ref="B42:E42"/>
    <mergeCell ref="F42:G42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F47:G47"/>
    <mergeCell ref="B48:E48"/>
    <mergeCell ref="F48:G48"/>
    <mergeCell ref="B49:E49"/>
    <mergeCell ref="F49:G49"/>
    <mergeCell ref="B50:E50"/>
    <mergeCell ref="F50:G50"/>
    <mergeCell ref="B51:E51"/>
    <mergeCell ref="F51:G51"/>
    <mergeCell ref="B52:E52"/>
    <mergeCell ref="F52:G52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58:E58"/>
    <mergeCell ref="F58:G58"/>
    <mergeCell ref="B59:E59"/>
    <mergeCell ref="F59:G59"/>
    <mergeCell ref="B60:E60"/>
    <mergeCell ref="F60:G60"/>
    <mergeCell ref="B61:E61"/>
    <mergeCell ref="F61:G61"/>
    <mergeCell ref="B62:E62"/>
    <mergeCell ref="F62:G62"/>
    <mergeCell ref="B63:E63"/>
    <mergeCell ref="F63:G63"/>
    <mergeCell ref="B64:E64"/>
    <mergeCell ref="F64:G64"/>
    <mergeCell ref="B65:E65"/>
    <mergeCell ref="F65:G65"/>
    <mergeCell ref="B66:E66"/>
    <mergeCell ref="F66:G66"/>
    <mergeCell ref="B67:E67"/>
    <mergeCell ref="F67:G67"/>
    <mergeCell ref="B68:E68"/>
    <mergeCell ref="F68:G68"/>
    <mergeCell ref="B69:E69"/>
    <mergeCell ref="F69:G69"/>
    <mergeCell ref="B70:E70"/>
    <mergeCell ref="F70:G70"/>
    <mergeCell ref="B71:E71"/>
    <mergeCell ref="F71:G71"/>
    <mergeCell ref="B72:E72"/>
    <mergeCell ref="F72:G72"/>
    <mergeCell ref="B73:E73"/>
    <mergeCell ref="F73:G73"/>
    <mergeCell ref="B74:E74"/>
    <mergeCell ref="F74:G74"/>
    <mergeCell ref="B75:E75"/>
    <mergeCell ref="F75:G75"/>
    <mergeCell ref="B76:E76"/>
    <mergeCell ref="F76:G76"/>
    <mergeCell ref="B77:E77"/>
    <mergeCell ref="F77:G77"/>
    <mergeCell ref="B78:E78"/>
    <mergeCell ref="F78:G78"/>
    <mergeCell ref="B79:E79"/>
    <mergeCell ref="F79:G79"/>
    <mergeCell ref="B80:E80"/>
    <mergeCell ref="F80:G80"/>
    <mergeCell ref="B81:E81"/>
    <mergeCell ref="F81:G81"/>
    <mergeCell ref="B82:E82"/>
    <mergeCell ref="F82:G82"/>
    <mergeCell ref="B83:E83"/>
    <mergeCell ref="F83:G83"/>
    <mergeCell ref="B84:E84"/>
    <mergeCell ref="F84:G84"/>
    <mergeCell ref="B85:E85"/>
    <mergeCell ref="F85:G85"/>
    <mergeCell ref="B86:E86"/>
    <mergeCell ref="F86:G86"/>
    <mergeCell ref="B87:E87"/>
    <mergeCell ref="F87:G87"/>
    <mergeCell ref="A88:N88"/>
    <mergeCell ref="A89:N89"/>
    <mergeCell ref="A90:N90"/>
    <mergeCell ref="B91:N91"/>
    <mergeCell ref="B92:N92"/>
    <mergeCell ref="A179:M179"/>
    <mergeCell ref="B180:D180"/>
    <mergeCell ref="F180:I180"/>
    <mergeCell ref="A182:G182"/>
    <mergeCell ref="I182:N182"/>
    <mergeCell ref="A183:M18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2026-07-20T09:11:29Z</cp:lastPrinted>
  <dcterms:modified xsi:type="dcterms:W3CDTF">2026-07-20T09:13:37Z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