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4\ЕАТ\Покрытие\"/>
    </mc:Choice>
  </mc:AlternateContent>
  <xr:revisionPtr revIDLastSave="0" documentId="13_ncr:1_{F2F3BF72-BAD2-46A8-A6D8-2608568C76FC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<sst xmlns="http://schemas.openxmlformats.org/spreadsheetml/2006/main" count="26" uniqueCount="26">
  <si>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</si>
  <si>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</si>
  <si>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</si>
  <si>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</si>
  <si>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</si>
  <si>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</si>
  <si>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</si>
  <si>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</si>
  <si>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</si>
  <si>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</si>
  <si>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</si>
  <si>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</si>
  <si>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</si>
  <si>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</si>
  <si>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</si>
  <si>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</si>
  <si>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</si>
  <si>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</si>
  <si>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</si>
  <si>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</si>
  <si>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22.19.72.000</t>
  </si>
  <si>
    <t>Резиновое покрытие</t>
  </si>
  <si>
    <t>м2</t>
  </si>
  <si>
    <t>КП 1  № КП-б/н от 15.04.2026</t>
  </si>
  <si>
    <t>КП 2  №б/н от 15.04.2026</t>
  </si>
  <si>
    <t>КП 1  №70245326 от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</si>
</sst>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workbookViewId="0">
      <selection activeCell="G13" sqref="G13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2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23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78" customHeight="1" thickBot="1" x14ac:dyDescent="0.3">
      <c r="A6" s="9">
        <v>1</v>
      </c>
      <c r="B6" s="24" t="s">
        <v>20</v>
      </c>
      <c r="C6" s="25" t="s">
        <v>21</v>
      </c>
      <c r="D6" s="10" t="s">
        <v>22</v>
      </c>
      <c r="E6" s="11">
        <v>150</v>
      </c>
      <c r="F6" s="12">
        <v>3794.04189</v>
      </c>
      <c r="G6" s="12">
        <v>3925</v>
      </c>
      <c r="H6" s="12">
        <v>4250.95</v>
      </c>
      <c r="I6" s="13">
        <f t="shared" ref="I6" si="0">AVERAGE(F6:H6)</f>
        <v>3989.9972966666669</v>
      </c>
      <c r="J6" s="13">
        <f t="shared" ref="J6" si="1">SQRT(((SUM((POWER(H6-I6,2)),(POWER(G6-I6,2)),(POWER(F6-I6,2)),)/(COLUMNS(F6:H6)-1))))</f>
        <v>235.28650976293559</v>
      </c>
      <c r="K6" s="13">
        <f t="shared" ref="K6" si="2">J6/I6*100</f>
        <v>5.8969090019058212</v>
      </c>
      <c r="L6" s="14">
        <f t="shared" ref="L6" si="3">((E6/3)*(SUM(F6:H6)))</f>
        <v>598499.59450000001</v>
      </c>
      <c r="M6" s="15">
        <f t="shared" ref="M6" si="4">(F6+G6+H6)/3</f>
        <v>3989.9972966666669</v>
      </c>
      <c r="N6" s="16">
        <f t="shared" ref="N6" si="5">FLOOR(M6,0.01)</f>
        <v>3989.9900000000002</v>
      </c>
      <c r="O6" s="16">
        <f>F6*E6</f>
        <v>569106.28350000002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7">
        <f>SUM(O6:O6)</f>
        <v>569106.28350000002</v>
      </c>
    </row>
    <row r="8" spans="1:15" x14ac:dyDescent="0.25">
      <c r="A8" s="18"/>
      <c r="B8" s="18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20"/>
    </row>
    <row r="9" spans="1:15" x14ac:dyDescent="0.25">
      <c r="A9" s="21"/>
      <c r="B9" s="21"/>
      <c r="C9" s="29" t="s">
        <v>17</v>
      </c>
      <c r="D9" s="29"/>
      <c r="E9" s="29"/>
      <c r="F9" s="29"/>
      <c r="G9" s="29"/>
      <c r="H9" s="29"/>
      <c r="I9" s="29"/>
      <c r="J9" s="29"/>
      <c r="K9" s="22">
        <f>O7</f>
        <v>569106.28350000002</v>
      </c>
      <c r="L9" s="23"/>
      <c r="M9" s="23"/>
      <c r="N9" s="23"/>
      <c r="O9" s="23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2026-06-05T10:16:32Z</dcterms:modified>
</cp:coreProperties>
</file>