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6380" windowHeight="8190" tabRatio="500"/>
  </bookViews>
  <sheets>
    <sheet name="Расчет" sheetId="1" r:id="rId1"/>
  </sheets>
  <definedNames>
    <definedName name="_xlnm._FilterDatabase" localSheetId="0" hidden="1">Расчет!$A$7:$L$8</definedName>
    <definedName name="_xlnm.Print_Area" localSheetId="0">Расчет!$A$1:$O$12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9" i="1"/>
  <c r="N9"/>
  <c r="D9"/>
  <c r="F9" s="1"/>
  <c r="F10" l="1"/>
</calcChain>
</file>

<file path=xl/sharedStrings.xml><?xml version="1.0" encoding="utf-8"?>
<sst xmlns="http://schemas.openxmlformats.org/spreadsheetml/2006/main" count="21" uniqueCount="21">
  <si>
    <t>№ п/п</t>
  </si>
  <si>
    <t>Основные характеристики объекта закупки</t>
  </si>
  <si>
    <t xml:space="preserve">Единица измерения </t>
  </si>
  <si>
    <t>НМЦК за еденицу измерения*</t>
  </si>
  <si>
    <t>Количество</t>
  </si>
  <si>
    <t xml:space="preserve"> НМЦК</t>
  </si>
  <si>
    <t>Результаты запросов о предоставлении ценовой информации</t>
  </si>
  <si>
    <t xml:space="preserve">Поставщик №1          </t>
  </si>
  <si>
    <t xml:space="preserve">Поставщик №2 </t>
  </si>
  <si>
    <t xml:space="preserve">Поставщик №3 </t>
  </si>
  <si>
    <t xml:space="preserve">Дата подготовки обоснования НМЦК: </t>
  </si>
  <si>
    <t>Коэффициент вариации цены (V)</t>
  </si>
  <si>
    <t>НМЦК:</t>
  </si>
  <si>
    <t>Среднее значение цены</t>
  </si>
  <si>
    <t>Обоснование начальной (максимальной) цены государственного контракта (договора)</t>
  </si>
  <si>
    <t xml:space="preserve">Прочие источники (реестр контрактов) </t>
  </si>
  <si>
    <t>* В соответствии с объемом доведенных лимитов бюджетных обязательств НМЦК установлена по минимальному ценовому предложению.</t>
  </si>
  <si>
    <r>
      <t xml:space="preserve">Используемый метод определения НМЦ с обоснованием: </t>
    </r>
    <r>
      <rPr>
        <sz val="11"/>
        <color rgb="FF000000"/>
        <rFont val="PT Astra Serif"/>
        <family val="1"/>
        <charset val="204"/>
      </rPr>
      <t>метод сопоставимых рыночных цен (анализа рынка)</t>
    </r>
  </si>
  <si>
    <t>усл. ед.</t>
  </si>
  <si>
    <t>на поставку хозяйственных товаров</t>
  </si>
  <si>
    <t>Поставка хозяйственных товаров согласно спецификации</t>
  </si>
</sst>
</file>

<file path=xl/styles.xml><?xml version="1.0" encoding="utf-8"?>
<styleSheet xmlns="http://schemas.openxmlformats.org/spreadsheetml/2006/main">
  <numFmts count="5">
    <numFmt numFmtId="164" formatCode="[$-419]General"/>
    <numFmt numFmtId="165" formatCode="#,##0.00\ [$руб.-419];[Red]\-#,##0.00\ [$руб.-419]"/>
    <numFmt numFmtId="166" formatCode="_-* #,##0.00_р_._-;\-* #,##0.00_р_._-;_-* \-??_р_._-;_-@_-"/>
    <numFmt numFmtId="167" formatCode="_-* #,##0.00\ _₽_-;\-* #,##0.00\ _₽_-;_-* \-??\ _₽_-;_-@_-"/>
    <numFmt numFmtId="168" formatCode="#,##0.00&quot; ₽&quot;"/>
  </numFmts>
  <fonts count="30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i/>
      <u/>
      <sz val="11"/>
      <color rgb="FF000000"/>
      <name val="PT Astra Serif"/>
      <family val="1"/>
      <charset val="204"/>
    </font>
    <font>
      <b/>
      <sz val="11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D9D9D9"/>
        <bgColor rgb="FFCCCCFF"/>
      </patternFill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361">
    <xf numFmtId="0" fontId="0" fillId="0" borderId="0"/>
    <xf numFmtId="167" fontId="23" fillId="0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164" fontId="2" fillId="0" borderId="0">
      <alignment horizontal="center" textRotation="90"/>
    </xf>
    <xf numFmtId="0" fontId="3" fillId="0" borderId="0"/>
    <xf numFmtId="164" fontId="4" fillId="0" borderId="0"/>
    <xf numFmtId="165" fontId="4" fillId="0" borderId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0" borderId="6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3" fillId="0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23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8" fillId="0" borderId="0" applyBorder="0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0" fontId="19" fillId="0" borderId="9" applyProtection="0"/>
    <xf numFmtId="0" fontId="20" fillId="0" borderId="0"/>
    <xf numFmtId="0" fontId="21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</cellStyleXfs>
  <cellXfs count="33">
    <xf numFmtId="0" fontId="0" fillId="0" borderId="0" xfId="0"/>
    <xf numFmtId="0" fontId="25" fillId="0" borderId="0" xfId="0" applyFont="1"/>
    <xf numFmtId="0" fontId="24" fillId="0" borderId="0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top"/>
    </xf>
    <xf numFmtId="0" fontId="27" fillId="24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>
      <alignment horizontal="center" vertical="center" wrapText="1"/>
    </xf>
    <xf numFmtId="0" fontId="28" fillId="24" borderId="11" xfId="0" applyFont="1" applyFill="1" applyBorder="1" applyAlignment="1" applyProtection="1">
      <alignment horizontal="center" vertical="center" wrapText="1"/>
      <protection locked="0"/>
    </xf>
    <xf numFmtId="0" fontId="28" fillId="24" borderId="10" xfId="0" applyFont="1" applyFill="1" applyBorder="1" applyAlignment="1" applyProtection="1">
      <alignment horizontal="center" vertical="center" wrapText="1"/>
      <protection locked="0"/>
    </xf>
    <xf numFmtId="0" fontId="28" fillId="0" borderId="11" xfId="0" applyFont="1" applyBorder="1" applyAlignment="1">
      <alignment horizontal="center" vertical="center" wrapText="1"/>
    </xf>
    <xf numFmtId="0" fontId="29" fillId="0" borderId="10" xfId="832" applyFont="1" applyBorder="1" applyAlignment="1">
      <alignment horizontal="center" vertical="center" wrapText="1"/>
    </xf>
    <xf numFmtId="0" fontId="28" fillId="25" borderId="10" xfId="832" applyFont="1" applyFill="1" applyBorder="1" applyAlignment="1">
      <alignment horizontal="center" vertical="center" wrapText="1"/>
    </xf>
    <xf numFmtId="168" fontId="28" fillId="25" borderId="12" xfId="1" applyNumberFormat="1" applyFont="1" applyFill="1" applyBorder="1" applyAlignment="1" applyProtection="1">
      <alignment horizontal="center" vertical="center"/>
    </xf>
    <xf numFmtId="0" fontId="28" fillId="25" borderId="12" xfId="0" applyFont="1" applyFill="1" applyBorder="1" applyAlignment="1">
      <alignment horizontal="center" vertical="center"/>
    </xf>
    <xf numFmtId="168" fontId="25" fillId="25" borderId="10" xfId="0" applyNumberFormat="1" applyFont="1" applyFill="1" applyBorder="1" applyAlignment="1">
      <alignment horizontal="center" vertical="center" wrapText="1"/>
    </xf>
    <xf numFmtId="168" fontId="25" fillId="25" borderId="10" xfId="1" applyNumberFormat="1" applyFont="1" applyFill="1" applyBorder="1" applyAlignment="1" applyProtection="1">
      <alignment horizontal="center" vertical="center"/>
    </xf>
    <xf numFmtId="168" fontId="25" fillId="25" borderId="10" xfId="0" applyNumberFormat="1" applyFont="1" applyFill="1" applyBorder="1" applyAlignment="1">
      <alignment horizontal="center" vertical="center"/>
    </xf>
    <xf numFmtId="168" fontId="25" fillId="0" borderId="10" xfId="0" applyNumberFormat="1" applyFont="1" applyBorder="1" applyAlignment="1">
      <alignment horizontal="center" vertical="center"/>
    </xf>
    <xf numFmtId="10" fontId="25" fillId="0" borderId="10" xfId="0" applyNumberFormat="1" applyFont="1" applyBorder="1" applyAlignment="1">
      <alignment horizontal="center" vertical="center"/>
    </xf>
    <xf numFmtId="2" fontId="25" fillId="0" borderId="0" xfId="0" applyNumberFormat="1" applyFont="1"/>
    <xf numFmtId="4" fontId="25" fillId="0" borderId="0" xfId="0" applyNumberFormat="1" applyFont="1"/>
    <xf numFmtId="168" fontId="24" fillId="0" borderId="10" xfId="0" applyNumberFormat="1" applyFont="1" applyBorder="1" applyAlignment="1">
      <alignment horizontal="center" vertical="center" wrapText="1"/>
    </xf>
    <xf numFmtId="0" fontId="28" fillId="0" borderId="0" xfId="832" applyFont="1" applyBorder="1" applyAlignment="1">
      <alignment vertical="top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/>
    <xf numFmtId="14" fontId="26" fillId="0" borderId="13" xfId="0" applyNumberFormat="1" applyFont="1" applyBorder="1" applyAlignment="1">
      <alignment horizontal="center" vertical="top"/>
    </xf>
    <xf numFmtId="0" fontId="27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right" vertical="center"/>
    </xf>
    <xf numFmtId="0" fontId="25" fillId="0" borderId="1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 wrapText="1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0" borderId="11" xfId="0" applyFont="1" applyBorder="1" applyAlignment="1">
      <alignment horizontal="center" vertical="center" wrapText="1"/>
    </xf>
  </cellXfs>
  <cellStyles count="1361">
    <cellStyle name="20% - Акцент1 2" xfId="2"/>
    <cellStyle name="20% - Акцент1 2 10" xfId="3"/>
    <cellStyle name="20% - Акцент1 2 11" xfId="4"/>
    <cellStyle name="20% - Акцент1 2 12" xfId="5"/>
    <cellStyle name="20% - Акцент1 2 13" xfId="6"/>
    <cellStyle name="20% - Акцент1 2 14" xfId="7"/>
    <cellStyle name="20% - Акцент1 2 15" xfId="8"/>
    <cellStyle name="20% - Акцент1 2 16" xfId="9"/>
    <cellStyle name="20% - Акцент1 2 17" xfId="10"/>
    <cellStyle name="20% - Акцент1 2 18" xfId="11"/>
    <cellStyle name="20% - Акцент1 2 19" xfId="12"/>
    <cellStyle name="20% - Акцент1 2 2" xfId="13"/>
    <cellStyle name="20% - Акцент1 2 20" xfId="14"/>
    <cellStyle name="20% - Акцент1 2 21" xfId="15"/>
    <cellStyle name="20% - Акцент1 2 22" xfId="16"/>
    <cellStyle name="20% - Акцент1 2 23" xfId="17"/>
    <cellStyle name="20% - Акцент1 2 24" xfId="18"/>
    <cellStyle name="20% - Акцент1 2 25" xfId="19"/>
    <cellStyle name="20% - Акцент1 2 26" xfId="20"/>
    <cellStyle name="20% - Акцент1 2 27" xfId="21"/>
    <cellStyle name="20% - Акцент1 2 28" xfId="22"/>
    <cellStyle name="20% - Акцент1 2 29" xfId="23"/>
    <cellStyle name="20% - Акцент1 2 3" xfId="24"/>
    <cellStyle name="20% - Акцент1 2 30" xfId="25"/>
    <cellStyle name="20% - Акцент1 2 31" xfId="26"/>
    <cellStyle name="20% - Акцент1 2 32" xfId="27"/>
    <cellStyle name="20% - Акцент1 2 33" xfId="28"/>
    <cellStyle name="20% - Акцент1 2 34" xfId="29"/>
    <cellStyle name="20% - Акцент1 2 35" xfId="30"/>
    <cellStyle name="20% - Акцент1 2 4" xfId="31"/>
    <cellStyle name="20% - Акцент1 2 5" xfId="32"/>
    <cellStyle name="20% - Акцент1 2 6" xfId="33"/>
    <cellStyle name="20% - Акцент1 2 7" xfId="34"/>
    <cellStyle name="20% - Акцент1 2 8" xfId="35"/>
    <cellStyle name="20% - Акцент1 2 9" xfId="36"/>
    <cellStyle name="20% - Акцент1 2_заявка 2 пг 2014 Похв." xfId="37"/>
    <cellStyle name="20% - Акцент2 2" xfId="38"/>
    <cellStyle name="20% - Акцент2 2 10" xfId="39"/>
    <cellStyle name="20% - Акцент2 2 11" xfId="40"/>
    <cellStyle name="20% - Акцент2 2 12" xfId="41"/>
    <cellStyle name="20% - Акцент2 2 13" xfId="42"/>
    <cellStyle name="20% - Акцент2 2 14" xfId="43"/>
    <cellStyle name="20% - Акцент2 2 15" xfId="44"/>
    <cellStyle name="20% - Акцент2 2 16" xfId="45"/>
    <cellStyle name="20% - Акцент2 2 17" xfId="46"/>
    <cellStyle name="20% - Акцент2 2 18" xfId="47"/>
    <cellStyle name="20% - Акцент2 2 19" xfId="48"/>
    <cellStyle name="20% - Акцент2 2 2" xfId="49"/>
    <cellStyle name="20% - Акцент2 2 20" xfId="50"/>
    <cellStyle name="20% - Акцент2 2 21" xfId="51"/>
    <cellStyle name="20% - Акцент2 2 22" xfId="52"/>
    <cellStyle name="20% - Акцент2 2 23" xfId="53"/>
    <cellStyle name="20% - Акцент2 2 24" xfId="54"/>
    <cellStyle name="20% - Акцент2 2 25" xfId="55"/>
    <cellStyle name="20% - Акцент2 2 26" xfId="56"/>
    <cellStyle name="20% - Акцент2 2 27" xfId="57"/>
    <cellStyle name="20% - Акцент2 2 28" xfId="58"/>
    <cellStyle name="20% - Акцент2 2 29" xfId="59"/>
    <cellStyle name="20% - Акцент2 2 3" xfId="60"/>
    <cellStyle name="20% - Акцент2 2 30" xfId="61"/>
    <cellStyle name="20% - Акцент2 2 31" xfId="62"/>
    <cellStyle name="20% - Акцент2 2 32" xfId="63"/>
    <cellStyle name="20% - Акцент2 2 33" xfId="64"/>
    <cellStyle name="20% - Акцент2 2 34" xfId="65"/>
    <cellStyle name="20% - Акцент2 2 35" xfId="66"/>
    <cellStyle name="20% - Акцент2 2 4" xfId="67"/>
    <cellStyle name="20% - Акцент2 2 5" xfId="68"/>
    <cellStyle name="20% - Акцент2 2 6" xfId="69"/>
    <cellStyle name="20% - Акцент2 2 7" xfId="70"/>
    <cellStyle name="20% - Акцент2 2 8" xfId="71"/>
    <cellStyle name="20% - Акцент2 2 9" xfId="72"/>
    <cellStyle name="20% - Акцент2 2_заявка 2 пг 2014 Похв." xfId="73"/>
    <cellStyle name="20% - Акцент3 2" xfId="74"/>
    <cellStyle name="20% - Акцент3 2 10" xfId="75"/>
    <cellStyle name="20% - Акцент3 2 11" xfId="76"/>
    <cellStyle name="20% - Акцент3 2 12" xfId="77"/>
    <cellStyle name="20% - Акцент3 2 13" xfId="78"/>
    <cellStyle name="20% - Акцент3 2 14" xfId="79"/>
    <cellStyle name="20% - Акцент3 2 15" xfId="80"/>
    <cellStyle name="20% - Акцент3 2 16" xfId="81"/>
    <cellStyle name="20% - Акцент3 2 17" xfId="82"/>
    <cellStyle name="20% - Акцент3 2 18" xfId="83"/>
    <cellStyle name="20% - Акцент3 2 19" xfId="84"/>
    <cellStyle name="20% - Акцент3 2 2" xfId="85"/>
    <cellStyle name="20% - Акцент3 2 20" xfId="86"/>
    <cellStyle name="20% - Акцент3 2 21" xfId="87"/>
    <cellStyle name="20% - Акцент3 2 22" xfId="88"/>
    <cellStyle name="20% - Акцент3 2 23" xfId="89"/>
    <cellStyle name="20% - Акцент3 2 24" xfId="90"/>
    <cellStyle name="20% - Акцент3 2 25" xfId="91"/>
    <cellStyle name="20% - Акцент3 2 26" xfId="92"/>
    <cellStyle name="20% - Акцент3 2 27" xfId="93"/>
    <cellStyle name="20% - Акцент3 2 28" xfId="94"/>
    <cellStyle name="20% - Акцент3 2 29" xfId="95"/>
    <cellStyle name="20% - Акцент3 2 3" xfId="96"/>
    <cellStyle name="20% - Акцент3 2 30" xfId="97"/>
    <cellStyle name="20% - Акцент3 2 31" xfId="98"/>
    <cellStyle name="20% - Акцент3 2 32" xfId="99"/>
    <cellStyle name="20% - Акцент3 2 33" xfId="100"/>
    <cellStyle name="20% - Акцент3 2 34" xfId="101"/>
    <cellStyle name="20% - Акцент3 2 35" xfId="102"/>
    <cellStyle name="20% - Акцент3 2 4" xfId="103"/>
    <cellStyle name="20% - Акцент3 2 5" xfId="104"/>
    <cellStyle name="20% - Акцент3 2 6" xfId="105"/>
    <cellStyle name="20% - Акцент3 2 7" xfId="106"/>
    <cellStyle name="20% - Акцент3 2 8" xfId="107"/>
    <cellStyle name="20% - Акцент3 2 9" xfId="108"/>
    <cellStyle name="20% - Акцент3 2_заявка 2 пг 2014 Похв." xfId="109"/>
    <cellStyle name="20% - Акцент4 2" xfId="110"/>
    <cellStyle name="20% - Акцент4 2 10" xfId="111"/>
    <cellStyle name="20% - Акцент4 2 11" xfId="112"/>
    <cellStyle name="20% - Акцент4 2 12" xfId="113"/>
    <cellStyle name="20% - Акцент4 2 13" xfId="114"/>
    <cellStyle name="20% - Акцент4 2 14" xfId="115"/>
    <cellStyle name="20% - Акцент4 2 15" xfId="116"/>
    <cellStyle name="20% - Акцент4 2 16" xfId="117"/>
    <cellStyle name="20% - Акцент4 2 17" xfId="118"/>
    <cellStyle name="20% - Акцент4 2 18" xfId="119"/>
    <cellStyle name="20% - Акцент4 2 19" xfId="120"/>
    <cellStyle name="20% - Акцент4 2 2" xfId="121"/>
    <cellStyle name="20% - Акцент4 2 20" xfId="122"/>
    <cellStyle name="20% - Акцент4 2 21" xfId="123"/>
    <cellStyle name="20% - Акцент4 2 22" xfId="124"/>
    <cellStyle name="20% - Акцент4 2 23" xfId="125"/>
    <cellStyle name="20% - Акцент4 2 24" xfId="126"/>
    <cellStyle name="20% - Акцент4 2 25" xfId="127"/>
    <cellStyle name="20% - Акцент4 2 26" xfId="128"/>
    <cellStyle name="20% - Акцент4 2 27" xfId="129"/>
    <cellStyle name="20% - Акцент4 2 28" xfId="130"/>
    <cellStyle name="20% - Акцент4 2 29" xfId="131"/>
    <cellStyle name="20% - Акцент4 2 3" xfId="132"/>
    <cellStyle name="20% - Акцент4 2 30" xfId="133"/>
    <cellStyle name="20% - Акцент4 2 31" xfId="134"/>
    <cellStyle name="20% - Акцент4 2 32" xfId="135"/>
    <cellStyle name="20% - Акцент4 2 33" xfId="136"/>
    <cellStyle name="20% - Акцент4 2 34" xfId="137"/>
    <cellStyle name="20% - Акцент4 2 35" xfId="138"/>
    <cellStyle name="20% - Акцент4 2 4" xfId="139"/>
    <cellStyle name="20% - Акцент4 2 5" xfId="140"/>
    <cellStyle name="20% - Акцент4 2 6" xfId="141"/>
    <cellStyle name="20% - Акцент4 2 7" xfId="142"/>
    <cellStyle name="20% - Акцент4 2 8" xfId="143"/>
    <cellStyle name="20% - Акцент4 2 9" xfId="144"/>
    <cellStyle name="20% - Акцент4 2_заявка 2 пг 2014 Похв." xfId="145"/>
    <cellStyle name="20% - Акцент5 2" xfId="146"/>
    <cellStyle name="20% - Акцент5 2 10" xfId="147"/>
    <cellStyle name="20% - Акцент5 2 11" xfId="148"/>
    <cellStyle name="20% - Акцент5 2 12" xfId="149"/>
    <cellStyle name="20% - Акцент5 2 13" xfId="150"/>
    <cellStyle name="20% - Акцент5 2 14" xfId="151"/>
    <cellStyle name="20% - Акцент5 2 15" xfId="152"/>
    <cellStyle name="20% - Акцент5 2 16" xfId="153"/>
    <cellStyle name="20% - Акцент5 2 17" xfId="154"/>
    <cellStyle name="20% - Акцент5 2 18" xfId="155"/>
    <cellStyle name="20% - Акцент5 2 19" xfId="156"/>
    <cellStyle name="20% - Акцент5 2 2" xfId="157"/>
    <cellStyle name="20% - Акцент5 2 20" xfId="158"/>
    <cellStyle name="20% - Акцент5 2 21" xfId="159"/>
    <cellStyle name="20% - Акцент5 2 22" xfId="160"/>
    <cellStyle name="20% - Акцент5 2 23" xfId="161"/>
    <cellStyle name="20% - Акцент5 2 24" xfId="162"/>
    <cellStyle name="20% - Акцент5 2 25" xfId="163"/>
    <cellStyle name="20% - Акцент5 2 26" xfId="164"/>
    <cellStyle name="20% - Акцент5 2 27" xfId="165"/>
    <cellStyle name="20% - Акцент5 2 28" xfId="166"/>
    <cellStyle name="20% - Акцент5 2 29" xfId="167"/>
    <cellStyle name="20% - Акцент5 2 3" xfId="168"/>
    <cellStyle name="20% - Акцент5 2 30" xfId="169"/>
    <cellStyle name="20% - Акцент5 2 31" xfId="170"/>
    <cellStyle name="20% - Акцент5 2 32" xfId="171"/>
    <cellStyle name="20% - Акцент5 2 33" xfId="172"/>
    <cellStyle name="20% - Акцент5 2 34" xfId="173"/>
    <cellStyle name="20% - Акцент5 2 35" xfId="174"/>
    <cellStyle name="20% - Акцент5 2 4" xfId="175"/>
    <cellStyle name="20% - Акцент5 2 5" xfId="176"/>
    <cellStyle name="20% - Акцент5 2 6" xfId="177"/>
    <cellStyle name="20% - Акцент5 2 7" xfId="178"/>
    <cellStyle name="20% - Акцент5 2 8" xfId="179"/>
    <cellStyle name="20% - Акцент5 2 9" xfId="180"/>
    <cellStyle name="20% - Акцент5 2_заявка 2 пг 2014 Похв." xfId="181"/>
    <cellStyle name="20% - Акцент6 2" xfId="182"/>
    <cellStyle name="20% - Акцент6 2 10" xfId="183"/>
    <cellStyle name="20% - Акцент6 2 11" xfId="184"/>
    <cellStyle name="20% - Акцент6 2 12" xfId="185"/>
    <cellStyle name="20% - Акцент6 2 13" xfId="186"/>
    <cellStyle name="20% - Акцент6 2 14" xfId="187"/>
    <cellStyle name="20% - Акцент6 2 15" xfId="188"/>
    <cellStyle name="20% - Акцент6 2 16" xfId="189"/>
    <cellStyle name="20% - Акцент6 2 17" xfId="190"/>
    <cellStyle name="20% - Акцент6 2 18" xfId="191"/>
    <cellStyle name="20% - Акцент6 2 19" xfId="192"/>
    <cellStyle name="20% - Акцент6 2 2" xfId="193"/>
    <cellStyle name="20% - Акцент6 2 20" xfId="194"/>
    <cellStyle name="20% - Акцент6 2 21" xfId="195"/>
    <cellStyle name="20% - Акцент6 2 22" xfId="196"/>
    <cellStyle name="20% - Акцент6 2 23" xfId="197"/>
    <cellStyle name="20% - Акцент6 2 24" xfId="198"/>
    <cellStyle name="20% - Акцент6 2 25" xfId="199"/>
    <cellStyle name="20% - Акцент6 2 26" xfId="200"/>
    <cellStyle name="20% - Акцент6 2 27" xfId="201"/>
    <cellStyle name="20% - Акцент6 2 28" xfId="202"/>
    <cellStyle name="20% - Акцент6 2 29" xfId="203"/>
    <cellStyle name="20% - Акцент6 2 3" xfId="204"/>
    <cellStyle name="20% - Акцент6 2 30" xfId="205"/>
    <cellStyle name="20% - Акцент6 2 31" xfId="206"/>
    <cellStyle name="20% - Акцент6 2 32" xfId="207"/>
    <cellStyle name="20% - Акцент6 2 33" xfId="208"/>
    <cellStyle name="20% - Акцент6 2 34" xfId="209"/>
    <cellStyle name="20% - Акцент6 2 35" xfId="210"/>
    <cellStyle name="20% - Акцент6 2 4" xfId="211"/>
    <cellStyle name="20% - Акцент6 2 5" xfId="212"/>
    <cellStyle name="20% - Акцент6 2 6" xfId="213"/>
    <cellStyle name="20% - Акцент6 2 7" xfId="214"/>
    <cellStyle name="20% - Акцент6 2 8" xfId="215"/>
    <cellStyle name="20% - Акцент6 2 9" xfId="216"/>
    <cellStyle name="20% - Акцент6 2_заявка 2 пг 2014 Похв." xfId="217"/>
    <cellStyle name="40% - Акцент1 2" xfId="218"/>
    <cellStyle name="40% - Акцент1 2 10" xfId="219"/>
    <cellStyle name="40% - Акцент1 2 11" xfId="220"/>
    <cellStyle name="40% - Акцент1 2 12" xfId="221"/>
    <cellStyle name="40% - Акцент1 2 13" xfId="222"/>
    <cellStyle name="40% - Акцент1 2 14" xfId="223"/>
    <cellStyle name="40% - Акцент1 2 15" xfId="224"/>
    <cellStyle name="40% - Акцент1 2 16" xfId="225"/>
    <cellStyle name="40% - Акцент1 2 17" xfId="226"/>
    <cellStyle name="40% - Акцент1 2 18" xfId="227"/>
    <cellStyle name="40% - Акцент1 2 19" xfId="228"/>
    <cellStyle name="40% - Акцент1 2 2" xfId="229"/>
    <cellStyle name="40% - Акцент1 2 20" xfId="230"/>
    <cellStyle name="40% - Акцент1 2 21" xfId="231"/>
    <cellStyle name="40% - Акцент1 2 22" xfId="232"/>
    <cellStyle name="40% - Акцент1 2 23" xfId="233"/>
    <cellStyle name="40% - Акцент1 2 24" xfId="234"/>
    <cellStyle name="40% - Акцент1 2 25" xfId="235"/>
    <cellStyle name="40% - Акцент1 2 26" xfId="236"/>
    <cellStyle name="40% - Акцент1 2 27" xfId="237"/>
    <cellStyle name="40% - Акцент1 2 28" xfId="238"/>
    <cellStyle name="40% - Акцент1 2 29" xfId="239"/>
    <cellStyle name="40% - Акцент1 2 3" xfId="240"/>
    <cellStyle name="40% - Акцент1 2 30" xfId="241"/>
    <cellStyle name="40% - Акцент1 2 31" xfId="242"/>
    <cellStyle name="40% - Акцент1 2 32" xfId="243"/>
    <cellStyle name="40% - Акцент1 2 33" xfId="244"/>
    <cellStyle name="40% - Акцент1 2 34" xfId="245"/>
    <cellStyle name="40% - Акцент1 2 35" xfId="246"/>
    <cellStyle name="40% - Акцент1 2 4" xfId="247"/>
    <cellStyle name="40% - Акцент1 2 5" xfId="248"/>
    <cellStyle name="40% - Акцент1 2 6" xfId="249"/>
    <cellStyle name="40% - Акцент1 2 7" xfId="250"/>
    <cellStyle name="40% - Акцент1 2 8" xfId="251"/>
    <cellStyle name="40% - Акцент1 2 9" xfId="252"/>
    <cellStyle name="40% - Акцент1 2_заявка 2 пг 2014 Похв." xfId="253"/>
    <cellStyle name="40% - Акцент2 2" xfId="254"/>
    <cellStyle name="40% - Акцент2 2 10" xfId="255"/>
    <cellStyle name="40% - Акцент2 2 11" xfId="256"/>
    <cellStyle name="40% - Акцент2 2 12" xfId="257"/>
    <cellStyle name="40% - Акцент2 2 13" xfId="258"/>
    <cellStyle name="40% - Акцент2 2 14" xfId="259"/>
    <cellStyle name="40% - Акцент2 2 15" xfId="260"/>
    <cellStyle name="40% - Акцент2 2 16" xfId="261"/>
    <cellStyle name="40% - Акцент2 2 17" xfId="262"/>
    <cellStyle name="40% - Акцент2 2 18" xfId="263"/>
    <cellStyle name="40% - Акцент2 2 19" xfId="264"/>
    <cellStyle name="40% - Акцент2 2 2" xfId="265"/>
    <cellStyle name="40% - Акцент2 2 20" xfId="266"/>
    <cellStyle name="40% - Акцент2 2 21" xfId="267"/>
    <cellStyle name="40% - Акцент2 2 22" xfId="268"/>
    <cellStyle name="40% - Акцент2 2 23" xfId="269"/>
    <cellStyle name="40% - Акцент2 2 24" xfId="270"/>
    <cellStyle name="40% - Акцент2 2 25" xfId="271"/>
    <cellStyle name="40% - Акцент2 2 26" xfId="272"/>
    <cellStyle name="40% - Акцент2 2 27" xfId="273"/>
    <cellStyle name="40% - Акцент2 2 28" xfId="274"/>
    <cellStyle name="40% - Акцент2 2 29" xfId="275"/>
    <cellStyle name="40% - Акцент2 2 3" xfId="276"/>
    <cellStyle name="40% - Акцент2 2 30" xfId="277"/>
    <cellStyle name="40% - Акцент2 2 31" xfId="278"/>
    <cellStyle name="40% - Акцент2 2 32" xfId="279"/>
    <cellStyle name="40% - Акцент2 2 33" xfId="280"/>
    <cellStyle name="40% - Акцент2 2 34" xfId="281"/>
    <cellStyle name="40% - Акцент2 2 35" xfId="282"/>
    <cellStyle name="40% - Акцент2 2 4" xfId="283"/>
    <cellStyle name="40% - Акцент2 2 5" xfId="284"/>
    <cellStyle name="40% - Акцент2 2 6" xfId="285"/>
    <cellStyle name="40% - Акцент2 2 7" xfId="286"/>
    <cellStyle name="40% - Акцент2 2 8" xfId="287"/>
    <cellStyle name="40% - Акцент2 2 9" xfId="288"/>
    <cellStyle name="40% - Акцент2 2_заявка 2 пг 2014 Похв." xfId="289"/>
    <cellStyle name="40% - Акцент3 2" xfId="290"/>
    <cellStyle name="40% - Акцент3 2 10" xfId="291"/>
    <cellStyle name="40% - Акцент3 2 11" xfId="292"/>
    <cellStyle name="40% - Акцент3 2 12" xfId="293"/>
    <cellStyle name="40% - Акцент3 2 13" xfId="294"/>
    <cellStyle name="40% - Акцент3 2 14" xfId="295"/>
    <cellStyle name="40% - Акцент3 2 15" xfId="296"/>
    <cellStyle name="40% - Акцент3 2 16" xfId="297"/>
    <cellStyle name="40% - Акцент3 2 17" xfId="298"/>
    <cellStyle name="40% - Акцент3 2 18" xfId="299"/>
    <cellStyle name="40% - Акцент3 2 19" xfId="300"/>
    <cellStyle name="40% - Акцент3 2 2" xfId="301"/>
    <cellStyle name="40% - Акцент3 2 20" xfId="302"/>
    <cellStyle name="40% - Акцент3 2 21" xfId="303"/>
    <cellStyle name="40% - Акцент3 2 22" xfId="304"/>
    <cellStyle name="40% - Акцент3 2 23" xfId="305"/>
    <cellStyle name="40% - Акцент3 2 24" xfId="306"/>
    <cellStyle name="40% - Акцент3 2 25" xfId="307"/>
    <cellStyle name="40% - Акцент3 2 26" xfId="308"/>
    <cellStyle name="40% - Акцент3 2 27" xfId="309"/>
    <cellStyle name="40% - Акцент3 2 28" xfId="310"/>
    <cellStyle name="40% - Акцент3 2 29" xfId="311"/>
    <cellStyle name="40% - Акцент3 2 3" xfId="312"/>
    <cellStyle name="40% - Акцент3 2 30" xfId="313"/>
    <cellStyle name="40% - Акцент3 2 31" xfId="314"/>
    <cellStyle name="40% - Акцент3 2 32" xfId="315"/>
    <cellStyle name="40% - Акцент3 2 33" xfId="316"/>
    <cellStyle name="40% - Акцент3 2 34" xfId="317"/>
    <cellStyle name="40% - Акцент3 2 35" xfId="318"/>
    <cellStyle name="40% - Акцент3 2 4" xfId="319"/>
    <cellStyle name="40% - Акцент3 2 5" xfId="320"/>
    <cellStyle name="40% - Акцент3 2 6" xfId="321"/>
    <cellStyle name="40% - Акцент3 2 7" xfId="322"/>
    <cellStyle name="40% - Акцент3 2 8" xfId="323"/>
    <cellStyle name="40% - Акцент3 2 9" xfId="324"/>
    <cellStyle name="40% - Акцент3 2_заявка 2 пг 2014 Похв." xfId="325"/>
    <cellStyle name="40% - Акцент4 2" xfId="326"/>
    <cellStyle name="40% - Акцент4 2 10" xfId="327"/>
    <cellStyle name="40% - Акцент4 2 11" xfId="328"/>
    <cellStyle name="40% - Акцент4 2 12" xfId="329"/>
    <cellStyle name="40% - Акцент4 2 13" xfId="330"/>
    <cellStyle name="40% - Акцент4 2 14" xfId="331"/>
    <cellStyle name="40% - Акцент4 2 15" xfId="332"/>
    <cellStyle name="40% - Акцент4 2 16" xfId="333"/>
    <cellStyle name="40% - Акцент4 2 17" xfId="334"/>
    <cellStyle name="40% - Акцент4 2 18" xfId="335"/>
    <cellStyle name="40% - Акцент4 2 19" xfId="336"/>
    <cellStyle name="40% - Акцент4 2 2" xfId="337"/>
    <cellStyle name="40% - Акцент4 2 20" xfId="338"/>
    <cellStyle name="40% - Акцент4 2 21" xfId="339"/>
    <cellStyle name="40% - Акцент4 2 22" xfId="340"/>
    <cellStyle name="40% - Акцент4 2 23" xfId="341"/>
    <cellStyle name="40% - Акцент4 2 24" xfId="342"/>
    <cellStyle name="40% - Акцент4 2 25" xfId="343"/>
    <cellStyle name="40% - Акцент4 2 26" xfId="344"/>
    <cellStyle name="40% - Акцент4 2 27" xfId="345"/>
    <cellStyle name="40% - Акцент4 2 28" xfId="346"/>
    <cellStyle name="40% - Акцент4 2 29" xfId="347"/>
    <cellStyle name="40% - Акцент4 2 3" xfId="348"/>
    <cellStyle name="40% - Акцент4 2 30" xfId="349"/>
    <cellStyle name="40% - Акцент4 2 31" xfId="350"/>
    <cellStyle name="40% - Акцент4 2 32" xfId="351"/>
    <cellStyle name="40% - Акцент4 2 33" xfId="352"/>
    <cellStyle name="40% - Акцент4 2 34" xfId="353"/>
    <cellStyle name="40% - Акцент4 2 35" xfId="354"/>
    <cellStyle name="40% - Акцент4 2 4" xfId="355"/>
    <cellStyle name="40% - Акцент4 2 5" xfId="356"/>
    <cellStyle name="40% - Акцент4 2 6" xfId="357"/>
    <cellStyle name="40% - Акцент4 2 7" xfId="358"/>
    <cellStyle name="40% - Акцент4 2 8" xfId="359"/>
    <cellStyle name="40% - Акцент4 2 9" xfId="360"/>
    <cellStyle name="40% - Акцент4 2_заявка 2 пг 2014 Похв." xfId="361"/>
    <cellStyle name="40% - Акцент5 2" xfId="362"/>
    <cellStyle name="40% - Акцент5 2 10" xfId="363"/>
    <cellStyle name="40% - Акцент5 2 11" xfId="364"/>
    <cellStyle name="40% - Акцент5 2 12" xfId="365"/>
    <cellStyle name="40% - Акцент5 2 13" xfId="366"/>
    <cellStyle name="40% - Акцент5 2 14" xfId="367"/>
    <cellStyle name="40% - Акцент5 2 15" xfId="368"/>
    <cellStyle name="40% - Акцент5 2 16" xfId="369"/>
    <cellStyle name="40% - Акцент5 2 17" xfId="370"/>
    <cellStyle name="40% - Акцент5 2 18" xfId="371"/>
    <cellStyle name="40% - Акцент5 2 19" xfId="372"/>
    <cellStyle name="40% - Акцент5 2 2" xfId="373"/>
    <cellStyle name="40% - Акцент5 2 20" xfId="374"/>
    <cellStyle name="40% - Акцент5 2 21" xfId="375"/>
    <cellStyle name="40% - Акцент5 2 22" xfId="376"/>
    <cellStyle name="40% - Акцент5 2 23" xfId="377"/>
    <cellStyle name="40% - Акцент5 2 24" xfId="378"/>
    <cellStyle name="40% - Акцент5 2 25" xfId="379"/>
    <cellStyle name="40% - Акцент5 2 26" xfId="380"/>
    <cellStyle name="40% - Акцент5 2 27" xfId="381"/>
    <cellStyle name="40% - Акцент5 2 28" xfId="382"/>
    <cellStyle name="40% - Акцент5 2 29" xfId="383"/>
    <cellStyle name="40% - Акцент5 2 3" xfId="384"/>
    <cellStyle name="40% - Акцент5 2 30" xfId="385"/>
    <cellStyle name="40% - Акцент5 2 31" xfId="386"/>
    <cellStyle name="40% - Акцент5 2 32" xfId="387"/>
    <cellStyle name="40% - Акцент5 2 33" xfId="388"/>
    <cellStyle name="40% - Акцент5 2 34" xfId="389"/>
    <cellStyle name="40% - Акцент5 2 35" xfId="390"/>
    <cellStyle name="40% - Акцент5 2 4" xfId="391"/>
    <cellStyle name="40% - Акцент5 2 5" xfId="392"/>
    <cellStyle name="40% - Акцент5 2 6" xfId="393"/>
    <cellStyle name="40% - Акцент5 2 7" xfId="394"/>
    <cellStyle name="40% - Акцент5 2 8" xfId="395"/>
    <cellStyle name="40% - Акцент5 2 9" xfId="396"/>
    <cellStyle name="40% - Акцент5 2_заявка 2 пг 2014 Похв." xfId="397"/>
    <cellStyle name="40% - Акцент6 2" xfId="398"/>
    <cellStyle name="40% - Акцент6 2 10" xfId="399"/>
    <cellStyle name="40% - Акцент6 2 11" xfId="400"/>
    <cellStyle name="40% - Акцент6 2 12" xfId="401"/>
    <cellStyle name="40% - Акцент6 2 13" xfId="402"/>
    <cellStyle name="40% - Акцент6 2 14" xfId="403"/>
    <cellStyle name="40% - Акцент6 2 15" xfId="404"/>
    <cellStyle name="40% - Акцент6 2 16" xfId="405"/>
    <cellStyle name="40% - Акцент6 2 17" xfId="406"/>
    <cellStyle name="40% - Акцент6 2 18" xfId="407"/>
    <cellStyle name="40% - Акцент6 2 19" xfId="408"/>
    <cellStyle name="40% - Акцент6 2 2" xfId="409"/>
    <cellStyle name="40% - Акцент6 2 20" xfId="410"/>
    <cellStyle name="40% - Акцент6 2 21" xfId="411"/>
    <cellStyle name="40% - Акцент6 2 22" xfId="412"/>
    <cellStyle name="40% - Акцент6 2 23" xfId="413"/>
    <cellStyle name="40% - Акцент6 2 24" xfId="414"/>
    <cellStyle name="40% - Акцент6 2 25" xfId="415"/>
    <cellStyle name="40% - Акцент6 2 26" xfId="416"/>
    <cellStyle name="40% - Акцент6 2 27" xfId="417"/>
    <cellStyle name="40% - Акцент6 2 28" xfId="418"/>
    <cellStyle name="40% - Акцент6 2 29" xfId="419"/>
    <cellStyle name="40% - Акцент6 2 3" xfId="420"/>
    <cellStyle name="40% - Акцент6 2 30" xfId="421"/>
    <cellStyle name="40% - Акцент6 2 31" xfId="422"/>
    <cellStyle name="40% - Акцент6 2 32" xfId="423"/>
    <cellStyle name="40% - Акцент6 2 33" xfId="424"/>
    <cellStyle name="40% - Акцент6 2 34" xfId="425"/>
    <cellStyle name="40% - Акцент6 2 35" xfId="426"/>
    <cellStyle name="40% - Акцент6 2 4" xfId="427"/>
    <cellStyle name="40% - Акцент6 2 5" xfId="428"/>
    <cellStyle name="40% - Акцент6 2 6" xfId="429"/>
    <cellStyle name="40% - Акцент6 2 7" xfId="430"/>
    <cellStyle name="40% - Акцент6 2 8" xfId="431"/>
    <cellStyle name="40% - Акцент6 2 9" xfId="432"/>
    <cellStyle name="40% - Акцент6 2_заявка 2 пг 2014 Похв." xfId="433"/>
    <cellStyle name="60% - Акцент1 2" xfId="434"/>
    <cellStyle name="60% - Акцент1 2 10" xfId="435"/>
    <cellStyle name="60% - Акцент1 2 11" xfId="436"/>
    <cellStyle name="60% - Акцент1 2 12" xfId="437"/>
    <cellStyle name="60% - Акцент1 2 13" xfId="438"/>
    <cellStyle name="60% - Акцент1 2 14" xfId="439"/>
    <cellStyle name="60% - Акцент1 2 15" xfId="440"/>
    <cellStyle name="60% - Акцент1 2 16" xfId="441"/>
    <cellStyle name="60% - Акцент1 2 17" xfId="442"/>
    <cellStyle name="60% - Акцент1 2 18" xfId="443"/>
    <cellStyle name="60% - Акцент1 2 19" xfId="444"/>
    <cellStyle name="60% - Акцент1 2 2" xfId="445"/>
    <cellStyle name="60% - Акцент1 2 20" xfId="446"/>
    <cellStyle name="60% - Акцент1 2 21" xfId="447"/>
    <cellStyle name="60% - Акцент1 2 3" xfId="448"/>
    <cellStyle name="60% - Акцент1 2 4" xfId="449"/>
    <cellStyle name="60% - Акцент1 2 5" xfId="450"/>
    <cellStyle name="60% - Акцент1 2 6" xfId="451"/>
    <cellStyle name="60% - Акцент1 2 7" xfId="452"/>
    <cellStyle name="60% - Акцент1 2 8" xfId="453"/>
    <cellStyle name="60% - Акцент1 2 9" xfId="454"/>
    <cellStyle name="60% - Акцент2 2" xfId="455"/>
    <cellStyle name="60% - Акцент2 2 10" xfId="456"/>
    <cellStyle name="60% - Акцент2 2 11" xfId="457"/>
    <cellStyle name="60% - Акцент2 2 12" xfId="458"/>
    <cellStyle name="60% - Акцент2 2 13" xfId="459"/>
    <cellStyle name="60% - Акцент2 2 14" xfId="460"/>
    <cellStyle name="60% - Акцент2 2 15" xfId="461"/>
    <cellStyle name="60% - Акцент2 2 16" xfId="462"/>
    <cellStyle name="60% - Акцент2 2 17" xfId="463"/>
    <cellStyle name="60% - Акцент2 2 18" xfId="464"/>
    <cellStyle name="60% - Акцент2 2 19" xfId="465"/>
    <cellStyle name="60% - Акцент2 2 2" xfId="466"/>
    <cellStyle name="60% - Акцент2 2 20" xfId="467"/>
    <cellStyle name="60% - Акцент2 2 21" xfId="468"/>
    <cellStyle name="60% - Акцент2 2 3" xfId="469"/>
    <cellStyle name="60% - Акцент2 2 4" xfId="470"/>
    <cellStyle name="60% - Акцент2 2 5" xfId="471"/>
    <cellStyle name="60% - Акцент2 2 6" xfId="472"/>
    <cellStyle name="60% - Акцент2 2 7" xfId="473"/>
    <cellStyle name="60% - Акцент2 2 8" xfId="474"/>
    <cellStyle name="60% - Акцент2 2 9" xfId="475"/>
    <cellStyle name="60% - Акцент3 2" xfId="476"/>
    <cellStyle name="60% - Акцент3 2 10" xfId="477"/>
    <cellStyle name="60% - Акцент3 2 11" xfId="478"/>
    <cellStyle name="60% - Акцент3 2 12" xfId="479"/>
    <cellStyle name="60% - Акцент3 2 13" xfId="480"/>
    <cellStyle name="60% - Акцент3 2 14" xfId="481"/>
    <cellStyle name="60% - Акцент3 2 15" xfId="482"/>
    <cellStyle name="60% - Акцент3 2 16" xfId="483"/>
    <cellStyle name="60% - Акцент3 2 17" xfId="484"/>
    <cellStyle name="60% - Акцент3 2 18" xfId="485"/>
    <cellStyle name="60% - Акцент3 2 19" xfId="486"/>
    <cellStyle name="60% - Акцент3 2 2" xfId="487"/>
    <cellStyle name="60% - Акцент3 2 20" xfId="488"/>
    <cellStyle name="60% - Акцент3 2 21" xfId="489"/>
    <cellStyle name="60% - Акцент3 2 3" xfId="490"/>
    <cellStyle name="60% - Акцент3 2 4" xfId="491"/>
    <cellStyle name="60% - Акцент3 2 5" xfId="492"/>
    <cellStyle name="60% - Акцент3 2 6" xfId="493"/>
    <cellStyle name="60% - Акцент3 2 7" xfId="494"/>
    <cellStyle name="60% - Акцент3 2 8" xfId="495"/>
    <cellStyle name="60% - Акцент3 2 9" xfId="496"/>
    <cellStyle name="60% - Акцент4 2" xfId="497"/>
    <cellStyle name="60% - Акцент4 2 10" xfId="498"/>
    <cellStyle name="60% - Акцент4 2 11" xfId="499"/>
    <cellStyle name="60% - Акцент4 2 12" xfId="500"/>
    <cellStyle name="60% - Акцент4 2 13" xfId="501"/>
    <cellStyle name="60% - Акцент4 2 14" xfId="502"/>
    <cellStyle name="60% - Акцент4 2 15" xfId="503"/>
    <cellStyle name="60% - Акцент4 2 16" xfId="504"/>
    <cellStyle name="60% - Акцент4 2 17" xfId="505"/>
    <cellStyle name="60% - Акцент4 2 18" xfId="506"/>
    <cellStyle name="60% - Акцент4 2 19" xfId="507"/>
    <cellStyle name="60% - Акцент4 2 2" xfId="508"/>
    <cellStyle name="60% - Акцент4 2 20" xfId="509"/>
    <cellStyle name="60% - Акцент4 2 21" xfId="510"/>
    <cellStyle name="60% - Акцент4 2 3" xfId="511"/>
    <cellStyle name="60% - Акцент4 2 4" xfId="512"/>
    <cellStyle name="60% - Акцент4 2 5" xfId="513"/>
    <cellStyle name="60% - Акцент4 2 6" xfId="514"/>
    <cellStyle name="60% - Акцент4 2 7" xfId="515"/>
    <cellStyle name="60% - Акцент4 2 8" xfId="516"/>
    <cellStyle name="60% - Акцент4 2 9" xfId="517"/>
    <cellStyle name="60% - Акцент5 2" xfId="518"/>
    <cellStyle name="60% - Акцент5 2 10" xfId="519"/>
    <cellStyle name="60% - Акцент5 2 11" xfId="520"/>
    <cellStyle name="60% - Акцент5 2 12" xfId="521"/>
    <cellStyle name="60% - Акцент5 2 13" xfId="522"/>
    <cellStyle name="60% - Акцент5 2 14" xfId="523"/>
    <cellStyle name="60% - Акцент5 2 15" xfId="524"/>
    <cellStyle name="60% - Акцент5 2 16" xfId="525"/>
    <cellStyle name="60% - Акцент5 2 17" xfId="526"/>
    <cellStyle name="60% - Акцент5 2 18" xfId="527"/>
    <cellStyle name="60% - Акцент5 2 19" xfId="528"/>
    <cellStyle name="60% - Акцент5 2 2" xfId="529"/>
    <cellStyle name="60% - Акцент5 2 20" xfId="530"/>
    <cellStyle name="60% - Акцент5 2 21" xfId="531"/>
    <cellStyle name="60% - Акцент5 2 3" xfId="532"/>
    <cellStyle name="60% - Акцент5 2 4" xfId="533"/>
    <cellStyle name="60% - Акцент5 2 5" xfId="534"/>
    <cellStyle name="60% - Акцент5 2 6" xfId="535"/>
    <cellStyle name="60% - Акцент5 2 7" xfId="536"/>
    <cellStyle name="60% - Акцент5 2 8" xfId="537"/>
    <cellStyle name="60% - Акцент5 2 9" xfId="538"/>
    <cellStyle name="60% - Акцент6 2" xfId="539"/>
    <cellStyle name="60% - Акцент6 2 10" xfId="540"/>
    <cellStyle name="60% - Акцент6 2 11" xfId="541"/>
    <cellStyle name="60% - Акцент6 2 12" xfId="542"/>
    <cellStyle name="60% - Акцент6 2 13" xfId="543"/>
    <cellStyle name="60% - Акцент6 2 14" xfId="544"/>
    <cellStyle name="60% - Акцент6 2 15" xfId="545"/>
    <cellStyle name="60% - Акцент6 2 16" xfId="546"/>
    <cellStyle name="60% - Акцент6 2 17" xfId="547"/>
    <cellStyle name="60% - Акцент6 2 18" xfId="548"/>
    <cellStyle name="60% - Акцент6 2 19" xfId="549"/>
    <cellStyle name="60% - Акцент6 2 2" xfId="550"/>
    <cellStyle name="60% - Акцент6 2 20" xfId="551"/>
    <cellStyle name="60% - Акцент6 2 21" xfId="552"/>
    <cellStyle name="60% - Акцент6 2 3" xfId="553"/>
    <cellStyle name="60% - Акцент6 2 4" xfId="554"/>
    <cellStyle name="60% - Акцент6 2 5" xfId="555"/>
    <cellStyle name="60% - Акцент6 2 6" xfId="556"/>
    <cellStyle name="60% - Акцент6 2 7" xfId="557"/>
    <cellStyle name="60% - Акцент6 2 8" xfId="558"/>
    <cellStyle name="60% - Акцент6 2 9" xfId="559"/>
    <cellStyle name="Heading1" xfId="560"/>
    <cellStyle name="Normal_Sheet1" xfId="561"/>
    <cellStyle name="Result" xfId="562"/>
    <cellStyle name="Result2" xfId="563"/>
    <cellStyle name="Акцент1 2" xfId="564"/>
    <cellStyle name="Акцент1 2 10" xfId="565"/>
    <cellStyle name="Акцент1 2 11" xfId="566"/>
    <cellStyle name="Акцент1 2 12" xfId="567"/>
    <cellStyle name="Акцент1 2 13" xfId="568"/>
    <cellStyle name="Акцент1 2 14" xfId="569"/>
    <cellStyle name="Акцент1 2 15" xfId="570"/>
    <cellStyle name="Акцент1 2 16" xfId="571"/>
    <cellStyle name="Акцент1 2 17" xfId="572"/>
    <cellStyle name="Акцент1 2 18" xfId="573"/>
    <cellStyle name="Акцент1 2 19" xfId="574"/>
    <cellStyle name="Акцент1 2 2" xfId="575"/>
    <cellStyle name="Акцент1 2 20" xfId="576"/>
    <cellStyle name="Акцент1 2 21" xfId="577"/>
    <cellStyle name="Акцент1 2 3" xfId="578"/>
    <cellStyle name="Акцент1 2 4" xfId="579"/>
    <cellStyle name="Акцент1 2 5" xfId="580"/>
    <cellStyle name="Акцент1 2 6" xfId="581"/>
    <cellStyle name="Акцент1 2 7" xfId="582"/>
    <cellStyle name="Акцент1 2 8" xfId="583"/>
    <cellStyle name="Акцент1 2 9" xfId="584"/>
    <cellStyle name="Акцент2 2" xfId="585"/>
    <cellStyle name="Акцент2 2 10" xfId="586"/>
    <cellStyle name="Акцент2 2 11" xfId="587"/>
    <cellStyle name="Акцент2 2 12" xfId="588"/>
    <cellStyle name="Акцент2 2 13" xfId="589"/>
    <cellStyle name="Акцент2 2 14" xfId="590"/>
    <cellStyle name="Акцент2 2 15" xfId="591"/>
    <cellStyle name="Акцент2 2 16" xfId="592"/>
    <cellStyle name="Акцент2 2 17" xfId="593"/>
    <cellStyle name="Акцент2 2 18" xfId="594"/>
    <cellStyle name="Акцент2 2 19" xfId="595"/>
    <cellStyle name="Акцент2 2 2" xfId="596"/>
    <cellStyle name="Акцент2 2 20" xfId="597"/>
    <cellStyle name="Акцент2 2 21" xfId="598"/>
    <cellStyle name="Акцент2 2 3" xfId="599"/>
    <cellStyle name="Акцент2 2 4" xfId="600"/>
    <cellStyle name="Акцент2 2 5" xfId="601"/>
    <cellStyle name="Акцент2 2 6" xfId="602"/>
    <cellStyle name="Акцент2 2 7" xfId="603"/>
    <cellStyle name="Акцент2 2 8" xfId="604"/>
    <cellStyle name="Акцент2 2 9" xfId="605"/>
    <cellStyle name="Акцент3 2" xfId="606"/>
    <cellStyle name="Акцент3 2 10" xfId="607"/>
    <cellStyle name="Акцент3 2 11" xfId="608"/>
    <cellStyle name="Акцент3 2 12" xfId="609"/>
    <cellStyle name="Акцент3 2 13" xfId="610"/>
    <cellStyle name="Акцент3 2 14" xfId="611"/>
    <cellStyle name="Акцент3 2 15" xfId="612"/>
    <cellStyle name="Акцент3 2 16" xfId="613"/>
    <cellStyle name="Акцент3 2 17" xfId="614"/>
    <cellStyle name="Акцент3 2 18" xfId="615"/>
    <cellStyle name="Акцент3 2 19" xfId="616"/>
    <cellStyle name="Акцент3 2 2" xfId="617"/>
    <cellStyle name="Акцент3 2 20" xfId="618"/>
    <cellStyle name="Акцент3 2 21" xfId="619"/>
    <cellStyle name="Акцент3 2 3" xfId="620"/>
    <cellStyle name="Акцент3 2 4" xfId="621"/>
    <cellStyle name="Акцент3 2 5" xfId="622"/>
    <cellStyle name="Акцент3 2 6" xfId="623"/>
    <cellStyle name="Акцент3 2 7" xfId="624"/>
    <cellStyle name="Акцент3 2 8" xfId="625"/>
    <cellStyle name="Акцент3 2 9" xfId="626"/>
    <cellStyle name="Акцент4 2" xfId="627"/>
    <cellStyle name="Акцент4 2 10" xfId="628"/>
    <cellStyle name="Акцент4 2 11" xfId="629"/>
    <cellStyle name="Акцент4 2 12" xfId="630"/>
    <cellStyle name="Акцент4 2 13" xfId="631"/>
    <cellStyle name="Акцент4 2 14" xfId="632"/>
    <cellStyle name="Акцент4 2 15" xfId="633"/>
    <cellStyle name="Акцент4 2 16" xfId="634"/>
    <cellStyle name="Акцент4 2 17" xfId="635"/>
    <cellStyle name="Акцент4 2 18" xfId="636"/>
    <cellStyle name="Акцент4 2 19" xfId="637"/>
    <cellStyle name="Акцент4 2 2" xfId="638"/>
    <cellStyle name="Акцент4 2 20" xfId="639"/>
    <cellStyle name="Акцент4 2 21" xfId="640"/>
    <cellStyle name="Акцент4 2 3" xfId="641"/>
    <cellStyle name="Акцент4 2 4" xfId="642"/>
    <cellStyle name="Акцент4 2 5" xfId="643"/>
    <cellStyle name="Акцент4 2 6" xfId="644"/>
    <cellStyle name="Акцент4 2 7" xfId="645"/>
    <cellStyle name="Акцент4 2 8" xfId="646"/>
    <cellStyle name="Акцент4 2 9" xfId="647"/>
    <cellStyle name="Акцент5 2" xfId="648"/>
    <cellStyle name="Акцент5 2 10" xfId="649"/>
    <cellStyle name="Акцент5 2 11" xfId="650"/>
    <cellStyle name="Акцент5 2 12" xfId="651"/>
    <cellStyle name="Акцент5 2 13" xfId="652"/>
    <cellStyle name="Акцент5 2 14" xfId="653"/>
    <cellStyle name="Акцент5 2 15" xfId="654"/>
    <cellStyle name="Акцент5 2 16" xfId="655"/>
    <cellStyle name="Акцент5 2 17" xfId="656"/>
    <cellStyle name="Акцент5 2 18" xfId="657"/>
    <cellStyle name="Акцент5 2 19" xfId="658"/>
    <cellStyle name="Акцент5 2 2" xfId="659"/>
    <cellStyle name="Акцент5 2 20" xfId="660"/>
    <cellStyle name="Акцент5 2 21" xfId="661"/>
    <cellStyle name="Акцент5 2 3" xfId="662"/>
    <cellStyle name="Акцент5 2 4" xfId="663"/>
    <cellStyle name="Акцент5 2 5" xfId="664"/>
    <cellStyle name="Акцент5 2 6" xfId="665"/>
    <cellStyle name="Акцент5 2 7" xfId="666"/>
    <cellStyle name="Акцент5 2 8" xfId="667"/>
    <cellStyle name="Акцент5 2 9" xfId="668"/>
    <cellStyle name="Акцент6 2" xfId="669"/>
    <cellStyle name="Акцент6 2 10" xfId="670"/>
    <cellStyle name="Акцент6 2 11" xfId="671"/>
    <cellStyle name="Акцент6 2 12" xfId="672"/>
    <cellStyle name="Акцент6 2 13" xfId="673"/>
    <cellStyle name="Акцент6 2 14" xfId="674"/>
    <cellStyle name="Акцент6 2 15" xfId="675"/>
    <cellStyle name="Акцент6 2 16" xfId="676"/>
    <cellStyle name="Акцент6 2 17" xfId="677"/>
    <cellStyle name="Акцент6 2 18" xfId="678"/>
    <cellStyle name="Акцент6 2 19" xfId="679"/>
    <cellStyle name="Акцент6 2 2" xfId="680"/>
    <cellStyle name="Акцент6 2 20" xfId="681"/>
    <cellStyle name="Акцент6 2 21" xfId="682"/>
    <cellStyle name="Акцент6 2 3" xfId="683"/>
    <cellStyle name="Акцент6 2 4" xfId="684"/>
    <cellStyle name="Акцент6 2 5" xfId="685"/>
    <cellStyle name="Акцент6 2 6" xfId="686"/>
    <cellStyle name="Акцент6 2 7" xfId="687"/>
    <cellStyle name="Акцент6 2 8" xfId="688"/>
    <cellStyle name="Акцент6 2 9" xfId="689"/>
    <cellStyle name="Ввод  2" xfId="690"/>
    <cellStyle name="Ввод  2 10" xfId="691"/>
    <cellStyle name="Ввод  2 11" xfId="692"/>
    <cellStyle name="Ввод  2 12" xfId="693"/>
    <cellStyle name="Ввод  2 13" xfId="694"/>
    <cellStyle name="Ввод  2 14" xfId="695"/>
    <cellStyle name="Ввод  2 15" xfId="696"/>
    <cellStyle name="Ввод  2 16" xfId="697"/>
    <cellStyle name="Ввод  2 17" xfId="698"/>
    <cellStyle name="Ввод  2 18" xfId="699"/>
    <cellStyle name="Ввод  2 19" xfId="700"/>
    <cellStyle name="Ввод  2 2" xfId="701"/>
    <cellStyle name="Ввод  2 20" xfId="702"/>
    <cellStyle name="Ввод  2 21" xfId="703"/>
    <cellStyle name="Ввод  2 3" xfId="704"/>
    <cellStyle name="Ввод  2 4" xfId="705"/>
    <cellStyle name="Ввод  2 5" xfId="706"/>
    <cellStyle name="Ввод  2 6" xfId="707"/>
    <cellStyle name="Ввод  2 7" xfId="708"/>
    <cellStyle name="Ввод  2 8" xfId="709"/>
    <cellStyle name="Ввод  2 9" xfId="710"/>
    <cellStyle name="Вывод 2" xfId="711"/>
    <cellStyle name="Вывод 2 10" xfId="712"/>
    <cellStyle name="Вывод 2 11" xfId="713"/>
    <cellStyle name="Вывод 2 12" xfId="714"/>
    <cellStyle name="Вывод 2 13" xfId="715"/>
    <cellStyle name="Вывод 2 14" xfId="716"/>
    <cellStyle name="Вывод 2 15" xfId="717"/>
    <cellStyle name="Вывод 2 16" xfId="718"/>
    <cellStyle name="Вывод 2 17" xfId="719"/>
    <cellStyle name="Вывод 2 18" xfId="720"/>
    <cellStyle name="Вывод 2 19" xfId="721"/>
    <cellStyle name="Вывод 2 2" xfId="722"/>
    <cellStyle name="Вывод 2 20" xfId="723"/>
    <cellStyle name="Вывод 2 21" xfId="724"/>
    <cellStyle name="Вывод 2 3" xfId="725"/>
    <cellStyle name="Вывод 2 4" xfId="726"/>
    <cellStyle name="Вывод 2 5" xfId="727"/>
    <cellStyle name="Вывод 2 6" xfId="728"/>
    <cellStyle name="Вывод 2 7" xfId="729"/>
    <cellStyle name="Вывод 2 8" xfId="730"/>
    <cellStyle name="Вывод 2 9" xfId="731"/>
    <cellStyle name="Вычисление 2" xfId="732"/>
    <cellStyle name="Вычисление 2 10" xfId="733"/>
    <cellStyle name="Вычисление 2 11" xfId="734"/>
    <cellStyle name="Вычисление 2 12" xfId="735"/>
    <cellStyle name="Вычисление 2 13" xfId="736"/>
    <cellStyle name="Вычисление 2 14" xfId="737"/>
    <cellStyle name="Вычисление 2 15" xfId="738"/>
    <cellStyle name="Вычисление 2 16" xfId="739"/>
    <cellStyle name="Вычисление 2 17" xfId="740"/>
    <cellStyle name="Вычисление 2 18" xfId="741"/>
    <cellStyle name="Вычисление 2 19" xfId="742"/>
    <cellStyle name="Вычисление 2 2" xfId="743"/>
    <cellStyle name="Вычисление 2 20" xfId="744"/>
    <cellStyle name="Вычисление 2 21" xfId="745"/>
    <cellStyle name="Вычисление 2 3" xfId="746"/>
    <cellStyle name="Вычисление 2 4" xfId="747"/>
    <cellStyle name="Вычисление 2 5" xfId="748"/>
    <cellStyle name="Вычисление 2 6" xfId="749"/>
    <cellStyle name="Вычисление 2 7" xfId="750"/>
    <cellStyle name="Вычисление 2 8" xfId="751"/>
    <cellStyle name="Вычисление 2 9" xfId="752"/>
    <cellStyle name="Заголовок 1 2" xfId="753"/>
    <cellStyle name="Заголовок 2 2" xfId="754"/>
    <cellStyle name="Заголовок 3 2" xfId="755"/>
    <cellStyle name="Заголовок 4 2" xfId="756"/>
    <cellStyle name="Итог 2" xfId="757"/>
    <cellStyle name="Контрольная ячейка 2" xfId="758"/>
    <cellStyle name="Контрольная ячейка 2 10" xfId="759"/>
    <cellStyle name="Контрольная ячейка 2 11" xfId="760"/>
    <cellStyle name="Контрольная ячейка 2 12" xfId="761"/>
    <cellStyle name="Контрольная ячейка 2 13" xfId="762"/>
    <cellStyle name="Контрольная ячейка 2 14" xfId="763"/>
    <cellStyle name="Контрольная ячейка 2 15" xfId="764"/>
    <cellStyle name="Контрольная ячейка 2 16" xfId="765"/>
    <cellStyle name="Контрольная ячейка 2 17" xfId="766"/>
    <cellStyle name="Контрольная ячейка 2 18" xfId="767"/>
    <cellStyle name="Контрольная ячейка 2 19" xfId="768"/>
    <cellStyle name="Контрольная ячейка 2 2" xfId="769"/>
    <cellStyle name="Контрольная ячейка 2 20" xfId="770"/>
    <cellStyle name="Контрольная ячейка 2 21" xfId="771"/>
    <cellStyle name="Контрольная ячейка 2 3" xfId="772"/>
    <cellStyle name="Контрольная ячейка 2 4" xfId="773"/>
    <cellStyle name="Контрольная ячейка 2 5" xfId="774"/>
    <cellStyle name="Контрольная ячейка 2 6" xfId="775"/>
    <cellStyle name="Контрольная ячейка 2 7" xfId="776"/>
    <cellStyle name="Контрольная ячейка 2 8" xfId="777"/>
    <cellStyle name="Контрольная ячейка 2 9" xfId="778"/>
    <cellStyle name="Название 2" xfId="779"/>
    <cellStyle name="Нейтральный 2" xfId="780"/>
    <cellStyle name="Нейтральный 2 10" xfId="781"/>
    <cellStyle name="Нейтральный 2 11" xfId="782"/>
    <cellStyle name="Нейтральный 2 12" xfId="783"/>
    <cellStyle name="Нейтральный 2 13" xfId="784"/>
    <cellStyle name="Нейтральный 2 14" xfId="785"/>
    <cellStyle name="Нейтральный 2 15" xfId="786"/>
    <cellStyle name="Нейтральный 2 16" xfId="787"/>
    <cellStyle name="Нейтральный 2 17" xfId="788"/>
    <cellStyle name="Нейтральный 2 18" xfId="789"/>
    <cellStyle name="Нейтральный 2 19" xfId="790"/>
    <cellStyle name="Нейтральный 2 2" xfId="791"/>
    <cellStyle name="Нейтральный 2 20" xfId="792"/>
    <cellStyle name="Нейтральный 2 21" xfId="793"/>
    <cellStyle name="Нейтральный 2 3" xfId="794"/>
    <cellStyle name="Нейтральный 2 4" xfId="795"/>
    <cellStyle name="Нейтральный 2 5" xfId="796"/>
    <cellStyle name="Нейтральный 2 6" xfId="797"/>
    <cellStyle name="Нейтральный 2 7" xfId="798"/>
    <cellStyle name="Нейтральный 2 8" xfId="799"/>
    <cellStyle name="Нейтральный 2 9" xfId="800"/>
    <cellStyle name="Обычный" xfId="0" builtinId="0"/>
    <cellStyle name="Обычный 2" xfId="801"/>
    <cellStyle name="Обычный 2 10" xfId="802"/>
    <cellStyle name="Обычный 2 10 10" xfId="803"/>
    <cellStyle name="Обычный 2 10 11" xfId="804"/>
    <cellStyle name="Обычный 2 10 12" xfId="805"/>
    <cellStyle name="Обычный 2 10 13" xfId="806"/>
    <cellStyle name="Обычный 2 10 14" xfId="807"/>
    <cellStyle name="Обычный 2 10 15" xfId="808"/>
    <cellStyle name="Обычный 2 10 16" xfId="809"/>
    <cellStyle name="Обычный 2 10 17" xfId="810"/>
    <cellStyle name="Обычный 2 10 18" xfId="811"/>
    <cellStyle name="Обычный 2 10 19" xfId="812"/>
    <cellStyle name="Обычный 2 10 2" xfId="813"/>
    <cellStyle name="Обычный 2 10 20" xfId="814"/>
    <cellStyle name="Обычный 2 10 21" xfId="815"/>
    <cellStyle name="Обычный 2 10 3" xfId="816"/>
    <cellStyle name="Обычный 2 10 4" xfId="817"/>
    <cellStyle name="Обычный 2 10 5" xfId="818"/>
    <cellStyle name="Обычный 2 10 6" xfId="819"/>
    <cellStyle name="Обычный 2 10 7" xfId="820"/>
    <cellStyle name="Обычный 2 10 8" xfId="821"/>
    <cellStyle name="Обычный 2 10 9" xfId="822"/>
    <cellStyle name="Обычный 2 11" xfId="823"/>
    <cellStyle name="Обычный 2 12" xfId="824"/>
    <cellStyle name="Обычный 2 13" xfId="825"/>
    <cellStyle name="Обычный 2 14" xfId="826"/>
    <cellStyle name="Обычный 2 15" xfId="827"/>
    <cellStyle name="Обычный 2 16" xfId="828"/>
    <cellStyle name="Обычный 2 17" xfId="829"/>
    <cellStyle name="Обычный 2 18" xfId="830"/>
    <cellStyle name="Обычный 2 19" xfId="831"/>
    <cellStyle name="Обычный 2 2" xfId="832"/>
    <cellStyle name="Обычный 2 2 10" xfId="833"/>
    <cellStyle name="Обычный 2 2 11" xfId="834"/>
    <cellStyle name="Обычный 2 2 12" xfId="835"/>
    <cellStyle name="Обычный 2 2 13" xfId="836"/>
    <cellStyle name="Обычный 2 2 14" xfId="837"/>
    <cellStyle name="Обычный 2 2 15" xfId="838"/>
    <cellStyle name="Обычный 2 2 16" xfId="839"/>
    <cellStyle name="Обычный 2 2 17" xfId="840"/>
    <cellStyle name="Обычный 2 2 18" xfId="841"/>
    <cellStyle name="Обычный 2 2 19" xfId="842"/>
    <cellStyle name="Обычный 2 2 2" xfId="843"/>
    <cellStyle name="Обычный 2 2 2 10" xfId="844"/>
    <cellStyle name="Обычный 2 2 2 11" xfId="845"/>
    <cellStyle name="Обычный 2 2 2 12" xfId="846"/>
    <cellStyle name="Обычный 2 2 2 13" xfId="847"/>
    <cellStyle name="Обычный 2 2 2 14" xfId="848"/>
    <cellStyle name="Обычный 2 2 2 15" xfId="849"/>
    <cellStyle name="Обычный 2 2 2 16" xfId="850"/>
    <cellStyle name="Обычный 2 2 2 17" xfId="851"/>
    <cellStyle name="Обычный 2 2 2 18" xfId="852"/>
    <cellStyle name="Обычный 2 2 2 19" xfId="853"/>
    <cellStyle name="Обычный 2 2 2 2" xfId="854"/>
    <cellStyle name="Обычный 2 2 2 20" xfId="855"/>
    <cellStyle name="Обычный 2 2 2 21" xfId="856"/>
    <cellStyle name="Обычный 2 2 2 3" xfId="857"/>
    <cellStyle name="Обычный 2 2 2 4" xfId="858"/>
    <cellStyle name="Обычный 2 2 2 5" xfId="859"/>
    <cellStyle name="Обычный 2 2 2 6" xfId="860"/>
    <cellStyle name="Обычный 2 2 2 7" xfId="861"/>
    <cellStyle name="Обычный 2 2 2 8" xfId="862"/>
    <cellStyle name="Обычный 2 2 2 9" xfId="863"/>
    <cellStyle name="Обычный 2 2 2_ИМН_1пг_сводн2014" xfId="867"/>
    <cellStyle name="Обычный 2 2 20" xfId="864"/>
    <cellStyle name="Обычный 2 2 21" xfId="865"/>
    <cellStyle name="Обычный 2 2 22" xfId="866"/>
    <cellStyle name="Обычный 2 2 3" xfId="868"/>
    <cellStyle name="Обычный 2 2 4" xfId="869"/>
    <cellStyle name="Обычный 2 2 5" xfId="870"/>
    <cellStyle name="Обычный 2 2 6" xfId="871"/>
    <cellStyle name="Обычный 2 2 7" xfId="872"/>
    <cellStyle name="Обычный 2 2 8" xfId="873"/>
    <cellStyle name="Обычный 2 2 9" xfId="874"/>
    <cellStyle name="Обычный 2 20" xfId="875"/>
    <cellStyle name="Обычный 2 21" xfId="876"/>
    <cellStyle name="Обычный 2 22" xfId="877"/>
    <cellStyle name="Обычный 2 23" xfId="878"/>
    <cellStyle name="Обычный 2 24" xfId="879"/>
    <cellStyle name="Обычный 2 25" xfId="880"/>
    <cellStyle name="Обычный 2 26" xfId="881"/>
    <cellStyle name="Обычный 2 27" xfId="882"/>
    <cellStyle name="Обычный 2 28" xfId="883"/>
    <cellStyle name="Обычный 2 29" xfId="884"/>
    <cellStyle name="Обычный 2 3" xfId="885"/>
    <cellStyle name="Обычный 2 30" xfId="886"/>
    <cellStyle name="Обычный 2 31" xfId="887"/>
    <cellStyle name="Обычный 2 32" xfId="888"/>
    <cellStyle name="Обычный 2 33" xfId="889"/>
    <cellStyle name="Обычный 2 34" xfId="890"/>
    <cellStyle name="Обычный 2 35" xfId="891"/>
    <cellStyle name="Обычный 2 36" xfId="892"/>
    <cellStyle name="Обычный 2 37" xfId="893"/>
    <cellStyle name="Обычный 2 38" xfId="894"/>
    <cellStyle name="Обычный 2 39" xfId="895"/>
    <cellStyle name="Обычный 2 4" xfId="896"/>
    <cellStyle name="Обычный 2 4 10" xfId="897"/>
    <cellStyle name="Обычный 2 4 11" xfId="898"/>
    <cellStyle name="Обычный 2 4 12" xfId="899"/>
    <cellStyle name="Обычный 2 4 13" xfId="900"/>
    <cellStyle name="Обычный 2 4 14" xfId="901"/>
    <cellStyle name="Обычный 2 4 15" xfId="902"/>
    <cellStyle name="Обычный 2 4 16" xfId="903"/>
    <cellStyle name="Обычный 2 4 17" xfId="904"/>
    <cellStyle name="Обычный 2 4 18" xfId="905"/>
    <cellStyle name="Обычный 2 4 19" xfId="906"/>
    <cellStyle name="Обычный 2 4 2" xfId="907"/>
    <cellStyle name="Обычный 2 4 20" xfId="908"/>
    <cellStyle name="Обычный 2 4 21" xfId="909"/>
    <cellStyle name="Обычный 2 4 3" xfId="910"/>
    <cellStyle name="Обычный 2 4 4" xfId="911"/>
    <cellStyle name="Обычный 2 4 5" xfId="912"/>
    <cellStyle name="Обычный 2 4 6" xfId="913"/>
    <cellStyle name="Обычный 2 4 7" xfId="914"/>
    <cellStyle name="Обычный 2 4 8" xfId="915"/>
    <cellStyle name="Обычный 2 4 9" xfId="916"/>
    <cellStyle name="Обычный 2 40" xfId="917"/>
    <cellStyle name="Обычный 2 41" xfId="918"/>
    <cellStyle name="Обычный 2 42" xfId="919"/>
    <cellStyle name="Обычный 2 43" xfId="920"/>
    <cellStyle name="Обычный 2 44" xfId="921"/>
    <cellStyle name="Обычный 2 45" xfId="922"/>
    <cellStyle name="Обычный 2 46" xfId="923"/>
    <cellStyle name="Обычный 2 47" xfId="924"/>
    <cellStyle name="Обычный 2 48" xfId="925"/>
    <cellStyle name="Обычный 2 49" xfId="926"/>
    <cellStyle name="Обычный 2 5" xfId="927"/>
    <cellStyle name="Обычный 2 5 10" xfId="928"/>
    <cellStyle name="Обычный 2 5 11" xfId="929"/>
    <cellStyle name="Обычный 2 5 12" xfId="930"/>
    <cellStyle name="Обычный 2 5 13" xfId="931"/>
    <cellStyle name="Обычный 2 5 14" xfId="932"/>
    <cellStyle name="Обычный 2 5 15" xfId="933"/>
    <cellStyle name="Обычный 2 5 16" xfId="934"/>
    <cellStyle name="Обычный 2 5 17" xfId="935"/>
    <cellStyle name="Обычный 2 5 18" xfId="936"/>
    <cellStyle name="Обычный 2 5 19" xfId="937"/>
    <cellStyle name="Обычный 2 5 2" xfId="938"/>
    <cellStyle name="Обычный 2 5 20" xfId="939"/>
    <cellStyle name="Обычный 2 5 21" xfId="940"/>
    <cellStyle name="Обычный 2 5 3" xfId="941"/>
    <cellStyle name="Обычный 2 5 4" xfId="942"/>
    <cellStyle name="Обычный 2 5 5" xfId="943"/>
    <cellStyle name="Обычный 2 5 6" xfId="944"/>
    <cellStyle name="Обычный 2 5 7" xfId="945"/>
    <cellStyle name="Обычный 2 5 8" xfId="946"/>
    <cellStyle name="Обычный 2 5 9" xfId="947"/>
    <cellStyle name="Обычный 2 50" xfId="948"/>
    <cellStyle name="Обычный 2 51" xfId="949"/>
    <cellStyle name="Обычный 2 52" xfId="950"/>
    <cellStyle name="Обычный 2 53" xfId="951"/>
    <cellStyle name="Обычный 2 6" xfId="952"/>
    <cellStyle name="Обычный 2 6 10" xfId="953"/>
    <cellStyle name="Обычный 2 6 11" xfId="954"/>
    <cellStyle name="Обычный 2 6 12" xfId="955"/>
    <cellStyle name="Обычный 2 6 13" xfId="956"/>
    <cellStyle name="Обычный 2 6 14" xfId="957"/>
    <cellStyle name="Обычный 2 6 15" xfId="958"/>
    <cellStyle name="Обычный 2 6 16" xfId="959"/>
    <cellStyle name="Обычный 2 6 17" xfId="960"/>
    <cellStyle name="Обычный 2 6 18" xfId="961"/>
    <cellStyle name="Обычный 2 6 19" xfId="962"/>
    <cellStyle name="Обычный 2 6 2" xfId="963"/>
    <cellStyle name="Обычный 2 6 20" xfId="964"/>
    <cellStyle name="Обычный 2 6 21" xfId="965"/>
    <cellStyle name="Обычный 2 6 3" xfId="966"/>
    <cellStyle name="Обычный 2 6 4" xfId="967"/>
    <cellStyle name="Обычный 2 6 5" xfId="968"/>
    <cellStyle name="Обычный 2 6 6" xfId="969"/>
    <cellStyle name="Обычный 2 6 7" xfId="970"/>
    <cellStyle name="Обычный 2 6 8" xfId="971"/>
    <cellStyle name="Обычный 2 6 9" xfId="972"/>
    <cellStyle name="Обычный 2 7" xfId="973"/>
    <cellStyle name="Обычный 2 7 10" xfId="974"/>
    <cellStyle name="Обычный 2 7 11" xfId="975"/>
    <cellStyle name="Обычный 2 7 12" xfId="976"/>
    <cellStyle name="Обычный 2 7 13" xfId="977"/>
    <cellStyle name="Обычный 2 7 14" xfId="978"/>
    <cellStyle name="Обычный 2 7 15" xfId="979"/>
    <cellStyle name="Обычный 2 7 16" xfId="980"/>
    <cellStyle name="Обычный 2 7 17" xfId="981"/>
    <cellStyle name="Обычный 2 7 18" xfId="982"/>
    <cellStyle name="Обычный 2 7 19" xfId="983"/>
    <cellStyle name="Обычный 2 7 2" xfId="984"/>
    <cellStyle name="Обычный 2 7 20" xfId="985"/>
    <cellStyle name="Обычный 2 7 21" xfId="986"/>
    <cellStyle name="Обычный 2 7 3" xfId="987"/>
    <cellStyle name="Обычный 2 7 4" xfId="988"/>
    <cellStyle name="Обычный 2 7 5" xfId="989"/>
    <cellStyle name="Обычный 2 7 6" xfId="990"/>
    <cellStyle name="Обычный 2 7 7" xfId="991"/>
    <cellStyle name="Обычный 2 7 8" xfId="992"/>
    <cellStyle name="Обычный 2 7 9" xfId="993"/>
    <cellStyle name="Обычный 2 8" xfId="994"/>
    <cellStyle name="Обычный 2 8 10" xfId="995"/>
    <cellStyle name="Обычный 2 8 11" xfId="996"/>
    <cellStyle name="Обычный 2 8 12" xfId="997"/>
    <cellStyle name="Обычный 2 8 13" xfId="998"/>
    <cellStyle name="Обычный 2 8 14" xfId="999"/>
    <cellStyle name="Обычный 2 8 15" xfId="1000"/>
    <cellStyle name="Обычный 2 8 16" xfId="1001"/>
    <cellStyle name="Обычный 2 8 17" xfId="1002"/>
    <cellStyle name="Обычный 2 8 18" xfId="1003"/>
    <cellStyle name="Обычный 2 8 19" xfId="1004"/>
    <cellStyle name="Обычный 2 8 2" xfId="1005"/>
    <cellStyle name="Обычный 2 8 20" xfId="1006"/>
    <cellStyle name="Обычный 2 8 21" xfId="1007"/>
    <cellStyle name="Обычный 2 8 3" xfId="1008"/>
    <cellStyle name="Обычный 2 8 4" xfId="1009"/>
    <cellStyle name="Обычный 2 8 5" xfId="1010"/>
    <cellStyle name="Обычный 2 8 6" xfId="1011"/>
    <cellStyle name="Обычный 2 8 7" xfId="1012"/>
    <cellStyle name="Обычный 2 8 8" xfId="1013"/>
    <cellStyle name="Обычный 2 8 9" xfId="1014"/>
    <cellStyle name="Обычный 2 9" xfId="1015"/>
    <cellStyle name="Обычный 2 9 10" xfId="1016"/>
    <cellStyle name="Обычный 2 9 11" xfId="1017"/>
    <cellStyle name="Обычный 2 9 12" xfId="1018"/>
    <cellStyle name="Обычный 2 9 13" xfId="1019"/>
    <cellStyle name="Обычный 2 9 14" xfId="1020"/>
    <cellStyle name="Обычный 2 9 15" xfId="1021"/>
    <cellStyle name="Обычный 2 9 16" xfId="1022"/>
    <cellStyle name="Обычный 2 9 17" xfId="1023"/>
    <cellStyle name="Обычный 2 9 18" xfId="1024"/>
    <cellStyle name="Обычный 2 9 19" xfId="1025"/>
    <cellStyle name="Обычный 2 9 2" xfId="1026"/>
    <cellStyle name="Обычный 2 9 20" xfId="1027"/>
    <cellStyle name="Обычный 2 9 21" xfId="1028"/>
    <cellStyle name="Обычный 2 9 3" xfId="1029"/>
    <cellStyle name="Обычный 2 9 4" xfId="1030"/>
    <cellStyle name="Обычный 2 9 5" xfId="1031"/>
    <cellStyle name="Обычный 2 9 6" xfId="1032"/>
    <cellStyle name="Обычный 2 9 7" xfId="1033"/>
    <cellStyle name="Обычный 2 9 8" xfId="1034"/>
    <cellStyle name="Обычный 2 9 9" xfId="1035"/>
    <cellStyle name="Обычный 2_2014 05 06 ТЗ ПТД -рентген" xfId="1036"/>
    <cellStyle name="Обычный 3" xfId="1037"/>
    <cellStyle name="Обычный 3 10" xfId="1038"/>
    <cellStyle name="Обычный 3 11" xfId="1039"/>
    <cellStyle name="Обычный 3 12" xfId="1040"/>
    <cellStyle name="Обычный 3 13" xfId="1041"/>
    <cellStyle name="Обычный 3 14" xfId="1042"/>
    <cellStyle name="Обычный 3 15" xfId="1043"/>
    <cellStyle name="Обычный 3 16" xfId="1044"/>
    <cellStyle name="Обычный 3 17" xfId="1045"/>
    <cellStyle name="Обычный 3 18" xfId="1046"/>
    <cellStyle name="Обычный 3 19" xfId="1047"/>
    <cellStyle name="Обычный 3 2" xfId="1048"/>
    <cellStyle name="Обычный 3 2 10" xfId="1049"/>
    <cellStyle name="Обычный 3 2 11" xfId="1050"/>
    <cellStyle name="Обычный 3 2 12" xfId="1051"/>
    <cellStyle name="Обычный 3 2 13" xfId="1052"/>
    <cellStyle name="Обычный 3 2 14" xfId="1053"/>
    <cellStyle name="Обычный 3 2 15" xfId="1054"/>
    <cellStyle name="Обычный 3 2 16" xfId="1055"/>
    <cellStyle name="Обычный 3 2 17" xfId="1056"/>
    <cellStyle name="Обычный 3 2 18" xfId="1057"/>
    <cellStyle name="Обычный 3 2 19" xfId="1058"/>
    <cellStyle name="Обычный 3 2 2" xfId="1059"/>
    <cellStyle name="Обычный 3 2 20" xfId="1060"/>
    <cellStyle name="Обычный 3 2 21" xfId="1061"/>
    <cellStyle name="Обычный 3 2 3" xfId="1062"/>
    <cellStyle name="Обычный 3 2 4" xfId="1063"/>
    <cellStyle name="Обычный 3 2 5" xfId="1064"/>
    <cellStyle name="Обычный 3 2 6" xfId="1065"/>
    <cellStyle name="Обычный 3 2 7" xfId="1066"/>
    <cellStyle name="Обычный 3 2 8" xfId="1067"/>
    <cellStyle name="Обычный 3 2 9" xfId="1068"/>
    <cellStyle name="Обычный 3 2_заявка 2 пг 2014 Похв." xfId="1078"/>
    <cellStyle name="Обычный 3 20" xfId="1069"/>
    <cellStyle name="Обычный 3 21" xfId="1070"/>
    <cellStyle name="Обычный 3 22" xfId="1071"/>
    <cellStyle name="Обычный 3 23" xfId="1072"/>
    <cellStyle name="Обычный 3 24" xfId="1073"/>
    <cellStyle name="Обычный 3 25" xfId="1074"/>
    <cellStyle name="Обычный 3 26" xfId="1075"/>
    <cellStyle name="Обычный 3 27" xfId="1076"/>
    <cellStyle name="Обычный 3 28" xfId="1077"/>
    <cellStyle name="Обычный 3 3" xfId="1079"/>
    <cellStyle name="Обычный 3 3 10" xfId="1080"/>
    <cellStyle name="Обычный 3 3 11" xfId="1081"/>
    <cellStyle name="Обычный 3 3 12" xfId="1082"/>
    <cellStyle name="Обычный 3 3 13" xfId="1083"/>
    <cellStyle name="Обычный 3 3 14" xfId="1084"/>
    <cellStyle name="Обычный 3 3 15" xfId="1085"/>
    <cellStyle name="Обычный 3 3 16" xfId="1086"/>
    <cellStyle name="Обычный 3 3 17" xfId="1087"/>
    <cellStyle name="Обычный 3 3 18" xfId="1088"/>
    <cellStyle name="Обычный 3 3 19" xfId="1089"/>
    <cellStyle name="Обычный 3 3 2" xfId="1090"/>
    <cellStyle name="Обычный 3 3 20" xfId="1091"/>
    <cellStyle name="Обычный 3 3 21" xfId="1092"/>
    <cellStyle name="Обычный 3 3 3" xfId="1093"/>
    <cellStyle name="Обычный 3 3 4" xfId="1094"/>
    <cellStyle name="Обычный 3 3 5" xfId="1095"/>
    <cellStyle name="Обычный 3 3 6" xfId="1096"/>
    <cellStyle name="Обычный 3 3 7" xfId="1097"/>
    <cellStyle name="Обычный 3 3 8" xfId="1098"/>
    <cellStyle name="Обычный 3 3 9" xfId="1099"/>
    <cellStyle name="Обычный 3 3_заявка 2 пг 2014 Похв." xfId="1100"/>
    <cellStyle name="Обычный 3 4" xfId="1101"/>
    <cellStyle name="Обычный 3 4 10" xfId="1102"/>
    <cellStyle name="Обычный 3 4 11" xfId="1103"/>
    <cellStyle name="Обычный 3 4 12" xfId="1104"/>
    <cellStyle name="Обычный 3 4 13" xfId="1105"/>
    <cellStyle name="Обычный 3 4 14" xfId="1106"/>
    <cellStyle name="Обычный 3 4 15" xfId="1107"/>
    <cellStyle name="Обычный 3 4 16" xfId="1108"/>
    <cellStyle name="Обычный 3 4 17" xfId="1109"/>
    <cellStyle name="Обычный 3 4 18" xfId="1110"/>
    <cellStyle name="Обычный 3 4 19" xfId="1111"/>
    <cellStyle name="Обычный 3 4 2" xfId="1112"/>
    <cellStyle name="Обычный 3 4 20" xfId="1113"/>
    <cellStyle name="Обычный 3 4 21" xfId="1114"/>
    <cellStyle name="Обычный 3 4 3" xfId="1115"/>
    <cellStyle name="Обычный 3 4 4" xfId="1116"/>
    <cellStyle name="Обычный 3 4 5" xfId="1117"/>
    <cellStyle name="Обычный 3 4 6" xfId="1118"/>
    <cellStyle name="Обычный 3 4 7" xfId="1119"/>
    <cellStyle name="Обычный 3 4 8" xfId="1120"/>
    <cellStyle name="Обычный 3 4 9" xfId="1121"/>
    <cellStyle name="Обычный 3 4_заявка 2 пг 2014 Похв." xfId="1122"/>
    <cellStyle name="Обычный 3 5" xfId="1123"/>
    <cellStyle name="Обычный 3 5 10" xfId="1124"/>
    <cellStyle name="Обычный 3 5 11" xfId="1125"/>
    <cellStyle name="Обычный 3 5 12" xfId="1126"/>
    <cellStyle name="Обычный 3 5 13" xfId="1127"/>
    <cellStyle name="Обычный 3 5 14" xfId="1128"/>
    <cellStyle name="Обычный 3 5 15" xfId="1129"/>
    <cellStyle name="Обычный 3 5 16" xfId="1130"/>
    <cellStyle name="Обычный 3 5 17" xfId="1131"/>
    <cellStyle name="Обычный 3 5 18" xfId="1132"/>
    <cellStyle name="Обычный 3 5 19" xfId="1133"/>
    <cellStyle name="Обычный 3 5 2" xfId="1134"/>
    <cellStyle name="Обычный 3 5 20" xfId="1135"/>
    <cellStyle name="Обычный 3 5 21" xfId="1136"/>
    <cellStyle name="Обычный 3 5 3" xfId="1137"/>
    <cellStyle name="Обычный 3 5 4" xfId="1138"/>
    <cellStyle name="Обычный 3 5 5" xfId="1139"/>
    <cellStyle name="Обычный 3 5 6" xfId="1140"/>
    <cellStyle name="Обычный 3 5 7" xfId="1141"/>
    <cellStyle name="Обычный 3 5 8" xfId="1142"/>
    <cellStyle name="Обычный 3 5 9" xfId="1143"/>
    <cellStyle name="Обычный 3 5_заявка 2 пг 2014 Похв." xfId="1144"/>
    <cellStyle name="Обычный 3 6" xfId="1145"/>
    <cellStyle name="Обычный 3 6 10" xfId="1146"/>
    <cellStyle name="Обычный 3 6 11" xfId="1147"/>
    <cellStyle name="Обычный 3 6 12" xfId="1148"/>
    <cellStyle name="Обычный 3 6 13" xfId="1149"/>
    <cellStyle name="Обычный 3 6 14" xfId="1150"/>
    <cellStyle name="Обычный 3 6 15" xfId="1151"/>
    <cellStyle name="Обычный 3 6 16" xfId="1152"/>
    <cellStyle name="Обычный 3 6 17" xfId="1153"/>
    <cellStyle name="Обычный 3 6 18" xfId="1154"/>
    <cellStyle name="Обычный 3 6 19" xfId="1155"/>
    <cellStyle name="Обычный 3 6 2" xfId="1156"/>
    <cellStyle name="Обычный 3 6 20" xfId="1157"/>
    <cellStyle name="Обычный 3 6 21" xfId="1158"/>
    <cellStyle name="Обычный 3 6 3" xfId="1159"/>
    <cellStyle name="Обычный 3 6 4" xfId="1160"/>
    <cellStyle name="Обычный 3 6 5" xfId="1161"/>
    <cellStyle name="Обычный 3 6 6" xfId="1162"/>
    <cellStyle name="Обычный 3 6 7" xfId="1163"/>
    <cellStyle name="Обычный 3 6 8" xfId="1164"/>
    <cellStyle name="Обычный 3 6 9" xfId="1165"/>
    <cellStyle name="Обычный 3 6_заявка 2 пг 2014 Похв." xfId="1166"/>
    <cellStyle name="Обычный 3 7" xfId="1167"/>
    <cellStyle name="Обычный 3 7 10" xfId="1168"/>
    <cellStyle name="Обычный 3 7 11" xfId="1169"/>
    <cellStyle name="Обычный 3 7 12" xfId="1170"/>
    <cellStyle name="Обычный 3 7 13" xfId="1171"/>
    <cellStyle name="Обычный 3 7 14" xfId="1172"/>
    <cellStyle name="Обычный 3 7 15" xfId="1173"/>
    <cellStyle name="Обычный 3 7 16" xfId="1174"/>
    <cellStyle name="Обычный 3 7 17" xfId="1175"/>
    <cellStyle name="Обычный 3 7 18" xfId="1176"/>
    <cellStyle name="Обычный 3 7 19" xfId="1177"/>
    <cellStyle name="Обычный 3 7 2" xfId="1178"/>
    <cellStyle name="Обычный 3 7 20" xfId="1179"/>
    <cellStyle name="Обычный 3 7 21" xfId="1180"/>
    <cellStyle name="Обычный 3 7 3" xfId="1181"/>
    <cellStyle name="Обычный 3 7 4" xfId="1182"/>
    <cellStyle name="Обычный 3 7 5" xfId="1183"/>
    <cellStyle name="Обычный 3 7 6" xfId="1184"/>
    <cellStyle name="Обычный 3 7 7" xfId="1185"/>
    <cellStyle name="Обычный 3 7 8" xfId="1186"/>
    <cellStyle name="Обычный 3 7 9" xfId="1187"/>
    <cellStyle name="Обычный 3 7_заявка 2 пг 2014 Похв." xfId="1188"/>
    <cellStyle name="Обычный 3 8" xfId="1189"/>
    <cellStyle name="Обычный 3 8 10" xfId="1190"/>
    <cellStyle name="Обычный 3 8 11" xfId="1191"/>
    <cellStyle name="Обычный 3 8 12" xfId="1192"/>
    <cellStyle name="Обычный 3 8 13" xfId="1193"/>
    <cellStyle name="Обычный 3 8 14" xfId="1194"/>
    <cellStyle name="Обычный 3 8 15" xfId="1195"/>
    <cellStyle name="Обычный 3 8 16" xfId="1196"/>
    <cellStyle name="Обычный 3 8 17" xfId="1197"/>
    <cellStyle name="Обычный 3 8 18" xfId="1198"/>
    <cellStyle name="Обычный 3 8 19" xfId="1199"/>
    <cellStyle name="Обычный 3 8 2" xfId="1200"/>
    <cellStyle name="Обычный 3 8 20" xfId="1201"/>
    <cellStyle name="Обычный 3 8 21" xfId="1202"/>
    <cellStyle name="Обычный 3 8 3" xfId="1203"/>
    <cellStyle name="Обычный 3 8 4" xfId="1204"/>
    <cellStyle name="Обычный 3 8 5" xfId="1205"/>
    <cellStyle name="Обычный 3 8 6" xfId="1206"/>
    <cellStyle name="Обычный 3 8 7" xfId="1207"/>
    <cellStyle name="Обычный 3 8 8" xfId="1208"/>
    <cellStyle name="Обычный 3 8 9" xfId="1209"/>
    <cellStyle name="Обычный 3 8_заявка 2 пг 2014 Похв." xfId="1210"/>
    <cellStyle name="Обычный 3 9" xfId="1211"/>
    <cellStyle name="Обычный 4 2" xfId="1212"/>
    <cellStyle name="Обычный 5" xfId="1213"/>
    <cellStyle name="Обычный 5 10" xfId="1214"/>
    <cellStyle name="Обычный 5 11" xfId="1215"/>
    <cellStyle name="Обычный 5 12" xfId="1216"/>
    <cellStyle name="Обычный 5 13" xfId="1217"/>
    <cellStyle name="Обычный 5 14" xfId="1218"/>
    <cellStyle name="Обычный 5 15" xfId="1219"/>
    <cellStyle name="Обычный 5 16" xfId="1220"/>
    <cellStyle name="Обычный 5 17" xfId="1221"/>
    <cellStyle name="Обычный 5 18" xfId="1222"/>
    <cellStyle name="Обычный 5 19" xfId="1223"/>
    <cellStyle name="Обычный 5 2" xfId="1224"/>
    <cellStyle name="Обычный 5 20" xfId="1225"/>
    <cellStyle name="Обычный 5 21" xfId="1226"/>
    <cellStyle name="Обычный 5 3" xfId="1227"/>
    <cellStyle name="Обычный 5 4" xfId="1228"/>
    <cellStyle name="Обычный 5 5" xfId="1229"/>
    <cellStyle name="Обычный 5 6" xfId="1230"/>
    <cellStyle name="Обычный 5 7" xfId="1231"/>
    <cellStyle name="Обычный 5 8" xfId="1232"/>
    <cellStyle name="Обычный 5 9" xfId="1233"/>
    <cellStyle name="Обычный 6" xfId="1234"/>
    <cellStyle name="Плохой 2" xfId="1235"/>
    <cellStyle name="Плохой 2 10" xfId="1236"/>
    <cellStyle name="Плохой 2 11" xfId="1237"/>
    <cellStyle name="Плохой 2 12" xfId="1238"/>
    <cellStyle name="Плохой 2 13" xfId="1239"/>
    <cellStyle name="Плохой 2 14" xfId="1240"/>
    <cellStyle name="Плохой 2 15" xfId="1241"/>
    <cellStyle name="Плохой 2 16" xfId="1242"/>
    <cellStyle name="Плохой 2 17" xfId="1243"/>
    <cellStyle name="Плохой 2 18" xfId="1244"/>
    <cellStyle name="Плохой 2 19" xfId="1245"/>
    <cellStyle name="Плохой 2 2" xfId="1246"/>
    <cellStyle name="Плохой 2 20" xfId="1247"/>
    <cellStyle name="Плохой 2 21" xfId="1248"/>
    <cellStyle name="Плохой 2 3" xfId="1249"/>
    <cellStyle name="Плохой 2 4" xfId="1250"/>
    <cellStyle name="Плохой 2 5" xfId="1251"/>
    <cellStyle name="Плохой 2 6" xfId="1252"/>
    <cellStyle name="Плохой 2 7" xfId="1253"/>
    <cellStyle name="Плохой 2 8" xfId="1254"/>
    <cellStyle name="Плохой 2 9" xfId="1255"/>
    <cellStyle name="Пояснение 2" xfId="1256"/>
    <cellStyle name="Примечание 2" xfId="1257"/>
    <cellStyle name="Примечание 2 10" xfId="1258"/>
    <cellStyle name="Примечание 2 11" xfId="1259"/>
    <cellStyle name="Примечание 2 12" xfId="1260"/>
    <cellStyle name="Примечание 2 13" xfId="1261"/>
    <cellStyle name="Примечание 2 14" xfId="1262"/>
    <cellStyle name="Примечание 2 15" xfId="1263"/>
    <cellStyle name="Примечание 2 16" xfId="1264"/>
    <cellStyle name="Примечание 2 17" xfId="1265"/>
    <cellStyle name="Примечание 2 18" xfId="1266"/>
    <cellStyle name="Примечание 2 19" xfId="1267"/>
    <cellStyle name="Примечание 2 2" xfId="1268"/>
    <cellStyle name="Примечание 2 20" xfId="1269"/>
    <cellStyle name="Примечание 2 21" xfId="1270"/>
    <cellStyle name="Примечание 2 22" xfId="1271"/>
    <cellStyle name="Примечание 2 23" xfId="1272"/>
    <cellStyle name="Примечание 2 24" xfId="1273"/>
    <cellStyle name="Примечание 2 25" xfId="1274"/>
    <cellStyle name="Примечание 2 26" xfId="1275"/>
    <cellStyle name="Примечание 2 27" xfId="1276"/>
    <cellStyle name="Примечание 2 28" xfId="1277"/>
    <cellStyle name="Примечание 2 29" xfId="1278"/>
    <cellStyle name="Примечание 2 3" xfId="1279"/>
    <cellStyle name="Примечание 2 30" xfId="1280"/>
    <cellStyle name="Примечание 2 31" xfId="1281"/>
    <cellStyle name="Примечание 2 32" xfId="1282"/>
    <cellStyle name="Примечание 2 33" xfId="1283"/>
    <cellStyle name="Примечание 2 34" xfId="1284"/>
    <cellStyle name="Примечание 2 35" xfId="1285"/>
    <cellStyle name="Примечание 2 4" xfId="1286"/>
    <cellStyle name="Примечание 2 5" xfId="1287"/>
    <cellStyle name="Примечание 2 6" xfId="1288"/>
    <cellStyle name="Примечание 2 7" xfId="1289"/>
    <cellStyle name="Примечание 2 8" xfId="1290"/>
    <cellStyle name="Примечание 2 9" xfId="1291"/>
    <cellStyle name="Процентный 22" xfId="1292"/>
    <cellStyle name="Процентный 22 2" xfId="1293"/>
    <cellStyle name="Процентный 22 3" xfId="1294"/>
    <cellStyle name="Процентный 22 4" xfId="1295"/>
    <cellStyle name="Связанная ячейка 2" xfId="1296"/>
    <cellStyle name="Стиль 1" xfId="1297"/>
    <cellStyle name="Текст предупреждения 2" xfId="1298"/>
    <cellStyle name="Финансовый" xfId="1" builtinId="3"/>
    <cellStyle name="Финансовый 2 10" xfId="1299"/>
    <cellStyle name="Финансовый 2 11" xfId="1300"/>
    <cellStyle name="Финансовый 2 12" xfId="1301"/>
    <cellStyle name="Финансовый 2 13" xfId="1302"/>
    <cellStyle name="Финансовый 2 14" xfId="1303"/>
    <cellStyle name="Финансовый 2 15" xfId="1304"/>
    <cellStyle name="Финансовый 2 16" xfId="1305"/>
    <cellStyle name="Финансовый 2 17" xfId="1306"/>
    <cellStyle name="Финансовый 2 18" xfId="1307"/>
    <cellStyle name="Финансовый 2 19" xfId="1308"/>
    <cellStyle name="Финансовый 2 2" xfId="1309"/>
    <cellStyle name="Финансовый 2 2 10" xfId="1310"/>
    <cellStyle name="Финансовый 2 2 11" xfId="1311"/>
    <cellStyle name="Финансовый 2 2 12" xfId="1312"/>
    <cellStyle name="Финансовый 2 2 13" xfId="1313"/>
    <cellStyle name="Финансовый 2 2 14" xfId="1314"/>
    <cellStyle name="Финансовый 2 2 15" xfId="1315"/>
    <cellStyle name="Финансовый 2 2 16" xfId="1316"/>
    <cellStyle name="Финансовый 2 2 17" xfId="1317"/>
    <cellStyle name="Финансовый 2 2 18" xfId="1318"/>
    <cellStyle name="Финансовый 2 2 19" xfId="1319"/>
    <cellStyle name="Финансовый 2 2 2" xfId="1320"/>
    <cellStyle name="Финансовый 2 2 20" xfId="1321"/>
    <cellStyle name="Финансовый 2 2 21" xfId="1322"/>
    <cellStyle name="Финансовый 2 2 3" xfId="1323"/>
    <cellStyle name="Финансовый 2 2 4" xfId="1324"/>
    <cellStyle name="Финансовый 2 2 5" xfId="1325"/>
    <cellStyle name="Финансовый 2 2 6" xfId="1326"/>
    <cellStyle name="Финансовый 2 2 7" xfId="1327"/>
    <cellStyle name="Финансовый 2 2 8" xfId="1328"/>
    <cellStyle name="Финансовый 2 2 9" xfId="1329"/>
    <cellStyle name="Финансовый 2 20" xfId="1330"/>
    <cellStyle name="Финансовый 2 21" xfId="1331"/>
    <cellStyle name="Финансовый 2 22" xfId="1332"/>
    <cellStyle name="Финансовый 2 3" xfId="1333"/>
    <cellStyle name="Финансовый 2 4" xfId="1334"/>
    <cellStyle name="Финансовый 2 5" xfId="1335"/>
    <cellStyle name="Финансовый 2 6" xfId="1336"/>
    <cellStyle name="Финансовый 2 7" xfId="1337"/>
    <cellStyle name="Финансовый 2 8" xfId="1338"/>
    <cellStyle name="Финансовый 2 9" xfId="1339"/>
    <cellStyle name="Хороший 2" xfId="1340"/>
    <cellStyle name="Хороший 2 10" xfId="1341"/>
    <cellStyle name="Хороший 2 11" xfId="1342"/>
    <cellStyle name="Хороший 2 12" xfId="1343"/>
    <cellStyle name="Хороший 2 13" xfId="1344"/>
    <cellStyle name="Хороший 2 14" xfId="1345"/>
    <cellStyle name="Хороший 2 15" xfId="1346"/>
    <cellStyle name="Хороший 2 16" xfId="1347"/>
    <cellStyle name="Хороший 2 17" xfId="1348"/>
    <cellStyle name="Хороший 2 18" xfId="1349"/>
    <cellStyle name="Хороший 2 19" xfId="1350"/>
    <cellStyle name="Хороший 2 2" xfId="1351"/>
    <cellStyle name="Хороший 2 20" xfId="1352"/>
    <cellStyle name="Хороший 2 21" xfId="1353"/>
    <cellStyle name="Хороший 2 3" xfId="1354"/>
    <cellStyle name="Хороший 2 4" xfId="1355"/>
    <cellStyle name="Хороший 2 5" xfId="1356"/>
    <cellStyle name="Хороший 2 6" xfId="1357"/>
    <cellStyle name="Хороший 2 7" xfId="1358"/>
    <cellStyle name="Хороший 2 8" xfId="1359"/>
    <cellStyle name="Хороший 2 9" xfId="136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"/>
  <sheetViews>
    <sheetView tabSelected="1" zoomScale="120" zoomScaleNormal="120" workbookViewId="0">
      <selection activeCell="I9" sqref="I9"/>
    </sheetView>
  </sheetViews>
  <sheetFormatPr defaultColWidth="9.140625" defaultRowHeight="15"/>
  <cols>
    <col min="1" max="1" width="5.85546875" style="1" customWidth="1"/>
    <col min="2" max="2" width="39.28515625" style="1" customWidth="1"/>
    <col min="3" max="3" width="12" style="1" customWidth="1"/>
    <col min="4" max="4" width="13.7109375" style="1" customWidth="1"/>
    <col min="5" max="5" width="8.85546875" style="1" customWidth="1"/>
    <col min="6" max="9" width="15.7109375" style="1" customWidth="1"/>
    <col min="10" max="10" width="7.7109375" style="1" customWidth="1"/>
    <col min="11" max="13" width="7.85546875" style="1" customWidth="1"/>
    <col min="14" max="14" width="13.7109375" style="1" customWidth="1"/>
    <col min="15" max="15" width="18.42578125" style="1" customWidth="1"/>
    <col min="16" max="16384" width="9.140625" style="1"/>
  </cols>
  <sheetData>
    <row r="1" spans="1:22">
      <c r="A1" s="29" t="s">
        <v>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2" ht="16.5" customHeight="1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22" ht="18" customHeight="1">
      <c r="A3" s="29" t="s">
        <v>17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22" ht="18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2" ht="18" customHeight="1">
      <c r="A5" s="2"/>
      <c r="B5" s="3" t="s">
        <v>10</v>
      </c>
      <c r="C5" s="25">
        <v>46189</v>
      </c>
      <c r="D5" s="25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22" ht="75" customHeight="1">
      <c r="A6" s="31" t="s">
        <v>0</v>
      </c>
      <c r="B6" s="31" t="s">
        <v>1</v>
      </c>
      <c r="C6" s="31" t="s">
        <v>2</v>
      </c>
      <c r="D6" s="31" t="s">
        <v>3</v>
      </c>
      <c r="E6" s="31" t="s">
        <v>4</v>
      </c>
      <c r="F6" s="26" t="s">
        <v>5</v>
      </c>
      <c r="G6" s="26" t="s">
        <v>6</v>
      </c>
      <c r="H6" s="26"/>
      <c r="I6" s="26"/>
      <c r="J6" s="26"/>
      <c r="K6" s="26"/>
      <c r="L6" s="32" t="s">
        <v>15</v>
      </c>
      <c r="M6" s="32"/>
      <c r="N6" s="26" t="s">
        <v>13</v>
      </c>
      <c r="O6" s="26" t="s">
        <v>11</v>
      </c>
    </row>
    <row r="7" spans="1:22" ht="75" customHeight="1">
      <c r="A7" s="31"/>
      <c r="B7" s="31"/>
      <c r="C7" s="31"/>
      <c r="D7" s="31"/>
      <c r="E7" s="31"/>
      <c r="F7" s="26"/>
      <c r="G7" s="4" t="s">
        <v>7</v>
      </c>
      <c r="H7" s="5" t="s">
        <v>8</v>
      </c>
      <c r="I7" s="5" t="s">
        <v>9</v>
      </c>
      <c r="J7" s="4"/>
      <c r="K7" s="5"/>
      <c r="L7" s="6"/>
      <c r="M7" s="6"/>
      <c r="N7" s="26"/>
      <c r="O7" s="26"/>
    </row>
    <row r="8" spans="1:22" ht="20.25" customHeight="1">
      <c r="A8" s="7">
        <v>1</v>
      </c>
      <c r="B8" s="8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14</v>
      </c>
    </row>
    <row r="9" spans="1:22" ht="89.65" customHeight="1">
      <c r="A9" s="9">
        <v>1</v>
      </c>
      <c r="B9" s="10" t="s">
        <v>20</v>
      </c>
      <c r="C9" s="11" t="s">
        <v>18</v>
      </c>
      <c r="D9" s="12">
        <f>MIN(G9:M9)</f>
        <v>7455.33</v>
      </c>
      <c r="E9" s="13">
        <v>1</v>
      </c>
      <c r="F9" s="14">
        <f>E9*D9</f>
        <v>7455.33</v>
      </c>
      <c r="G9" s="15">
        <v>8840.5</v>
      </c>
      <c r="H9" s="15">
        <v>10656</v>
      </c>
      <c r="I9" s="15">
        <v>7455.33</v>
      </c>
      <c r="J9" s="15"/>
      <c r="K9" s="15"/>
      <c r="L9" s="16"/>
      <c r="M9" s="17"/>
      <c r="N9" s="17">
        <f>AVERAGE(G9:M9)</f>
        <v>8983.9433333333345</v>
      </c>
      <c r="O9" s="18">
        <f>SQRT(VAR(G9:M9))/AVERAGE(G9:M9)</f>
        <v>0.17866867446559828</v>
      </c>
      <c r="R9" s="19"/>
      <c r="U9" s="19"/>
      <c r="V9" s="20"/>
    </row>
    <row r="10" spans="1:22">
      <c r="A10" s="27" t="s">
        <v>12</v>
      </c>
      <c r="B10" s="27"/>
      <c r="C10" s="27"/>
      <c r="D10" s="27"/>
      <c r="E10" s="27"/>
      <c r="F10" s="21">
        <f>SUM(F9)</f>
        <v>7455.33</v>
      </c>
      <c r="G10" s="28"/>
      <c r="H10" s="28"/>
      <c r="I10" s="28"/>
      <c r="J10" s="28"/>
      <c r="K10" s="28"/>
      <c r="L10" s="28"/>
      <c r="M10" s="28"/>
      <c r="N10" s="28"/>
      <c r="O10" s="28"/>
    </row>
    <row r="11" spans="1:22">
      <c r="B11" s="22"/>
      <c r="E11" s="23"/>
      <c r="F11" s="24"/>
    </row>
    <row r="12" spans="1:22">
      <c r="A12" s="1" t="s">
        <v>16</v>
      </c>
      <c r="B12" s="22"/>
    </row>
  </sheetData>
  <mergeCells count="16">
    <mergeCell ref="C5:D5"/>
    <mergeCell ref="N6:N7"/>
    <mergeCell ref="A10:E10"/>
    <mergeCell ref="G10:O10"/>
    <mergeCell ref="A1:O1"/>
    <mergeCell ref="A2:O2"/>
    <mergeCell ref="A3:O3"/>
    <mergeCell ref="A6:A7"/>
    <mergeCell ref="B6:B7"/>
    <mergeCell ref="C6:C7"/>
    <mergeCell ref="D6:D7"/>
    <mergeCell ref="E6:E7"/>
    <mergeCell ref="F6:F7"/>
    <mergeCell ref="G6:K6"/>
    <mergeCell ref="L6:M6"/>
    <mergeCell ref="O6:O7"/>
  </mergeCells>
  <pageMargins left="0.23622047244094491" right="0.23622047244094491" top="0.74803149606299213" bottom="0.74803149606299213" header="0.51181102362204722" footer="0.51181102362204722"/>
  <pageSetup paperSize="9" scale="6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213-2</dc:creator>
  <cp:lastModifiedBy>213-2</cp:lastModifiedBy>
  <cp:revision>3</cp:revision>
  <cp:lastPrinted>2026-05-20T11:32:22Z</cp:lastPrinted>
  <dcterms:created xsi:type="dcterms:W3CDTF">2015-04-01T08:22:19Z</dcterms:created>
  <dcterms:modified xsi:type="dcterms:W3CDTF">2026-06-16T07:21:05Z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