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pot\public\Контрактная служба\СКАНКОПИИ 2026\ЕП\1. ЕАТ\Контракт № ________ поставка литературы\"/>
    </mc:Choice>
  </mc:AlternateContent>
  <bookViews>
    <workbookView xWindow="11505" yWindow="-15" windowWidth="11550" windowHeight="9420" tabRatio="683"/>
  </bookViews>
  <sheets>
    <sheet name="ОНМЦК" sheetId="27" r:id="rId1"/>
  </sheets>
  <definedNames>
    <definedName name="_xlnm.Print_Area" localSheetId="0">ОНМЦК!$A$1:$J$53</definedName>
  </definedNames>
  <calcPr calcId="152511"/>
</workbook>
</file>

<file path=xl/calcChain.xml><?xml version="1.0" encoding="utf-8"?>
<calcChain xmlns="http://schemas.openxmlformats.org/spreadsheetml/2006/main">
  <c r="H6" i="27" l="1"/>
  <c r="H7" i="27" l="1"/>
  <c r="H8" i="27"/>
  <c r="H9" i="27"/>
  <c r="H10" i="27"/>
  <c r="H11" i="27"/>
  <c r="H12" i="27"/>
  <c r="H13" i="27"/>
  <c r="H14" i="27"/>
  <c r="H15" i="27"/>
  <c r="H16" i="27"/>
  <c r="H17" i="27"/>
  <c r="H18" i="27"/>
  <c r="H19" i="27"/>
  <c r="H20" i="27"/>
  <c r="H21" i="27"/>
  <c r="H22" i="27"/>
  <c r="H23" i="27"/>
  <c r="H24" i="27"/>
  <c r="H25" i="27"/>
  <c r="H26" i="27"/>
  <c r="H27" i="27"/>
  <c r="H28" i="27"/>
  <c r="H29" i="27"/>
  <c r="H30" i="27"/>
  <c r="H31" i="27"/>
  <c r="H32" i="27"/>
  <c r="H33" i="27"/>
  <c r="H34" i="27"/>
  <c r="H35" i="27"/>
  <c r="H36" i="27"/>
  <c r="H37" i="27"/>
  <c r="H38" i="27"/>
  <c r="H39" i="27"/>
  <c r="H40" i="27"/>
  <c r="H41" i="27"/>
  <c r="H42" i="27"/>
  <c r="H43" i="27"/>
  <c r="H44" i="27"/>
  <c r="H45" i="27"/>
  <c r="H46" i="27"/>
  <c r="H47" i="27"/>
  <c r="H48" i="27"/>
  <c r="H49" i="27"/>
  <c r="H50" i="27"/>
  <c r="J8" i="27"/>
  <c r="J9" i="27"/>
  <c r="J10" i="27"/>
  <c r="J11" i="27"/>
  <c r="J12" i="27"/>
  <c r="J13" i="27"/>
  <c r="J14" i="27"/>
  <c r="J15" i="27"/>
  <c r="J16" i="27"/>
  <c r="J17" i="27"/>
  <c r="J18" i="27"/>
  <c r="J19" i="27"/>
  <c r="J20" i="27"/>
  <c r="J21" i="27"/>
  <c r="J22" i="27"/>
  <c r="J23" i="27"/>
  <c r="J24" i="27"/>
  <c r="J25" i="27"/>
  <c r="J26" i="27"/>
  <c r="J27" i="27"/>
  <c r="J28" i="27"/>
  <c r="J29" i="27"/>
  <c r="J30" i="27"/>
  <c r="J31" i="27"/>
  <c r="J32" i="27"/>
  <c r="J33" i="27"/>
  <c r="J34" i="27"/>
  <c r="J35" i="27"/>
  <c r="J36" i="27"/>
  <c r="J37" i="27"/>
  <c r="J38" i="27"/>
  <c r="J39" i="27"/>
  <c r="J40" i="27"/>
  <c r="J41" i="27"/>
  <c r="J42" i="27"/>
  <c r="J43" i="27"/>
  <c r="J44" i="27"/>
  <c r="J45" i="27"/>
  <c r="J46" i="27"/>
  <c r="J47" i="27"/>
  <c r="J48" i="27"/>
  <c r="J49" i="27"/>
  <c r="J50" i="27"/>
  <c r="J7" i="27"/>
  <c r="F50" i="27"/>
  <c r="F46" i="27"/>
  <c r="F45" i="27"/>
  <c r="F41" i="27"/>
  <c r="F42" i="27"/>
  <c r="F43" i="27"/>
  <c r="F44" i="27"/>
  <c r="F47" i="27"/>
  <c r="F48" i="27"/>
  <c r="F49" i="27"/>
  <c r="F6" i="27"/>
  <c r="F7" i="27"/>
  <c r="F8" i="27"/>
  <c r="F9" i="27"/>
  <c r="F10" i="27"/>
  <c r="F11" i="27"/>
  <c r="F12" i="27"/>
  <c r="F13" i="27"/>
  <c r="F14" i="27"/>
  <c r="F15" i="27"/>
  <c r="F16" i="27"/>
  <c r="F17" i="27"/>
  <c r="F18" i="27"/>
  <c r="F19" i="27"/>
  <c r="F20" i="27"/>
  <c r="F21" i="27"/>
  <c r="F22" i="27"/>
  <c r="F23" i="27"/>
  <c r="F24" i="27"/>
  <c r="F25" i="27"/>
  <c r="F26" i="27"/>
  <c r="F27" i="27"/>
  <c r="F28" i="27"/>
  <c r="F29" i="27"/>
  <c r="F30" i="27"/>
  <c r="F31" i="27"/>
  <c r="F32" i="27"/>
  <c r="H51" i="27" l="1"/>
  <c r="F33" i="27"/>
  <c r="F34" i="27"/>
  <c r="F35" i="27"/>
  <c r="F36" i="27"/>
  <c r="F37" i="27"/>
  <c r="F38" i="27"/>
  <c r="F39" i="27"/>
  <c r="F40" i="27"/>
  <c r="F51" i="27" l="1"/>
  <c r="J6" i="27"/>
  <c r="J51" i="27" s="1"/>
</calcChain>
</file>

<file path=xl/sharedStrings.xml><?xml version="1.0" encoding="utf-8"?>
<sst xmlns="http://schemas.openxmlformats.org/spreadsheetml/2006/main" count="107" uniqueCount="59">
  <si>
    <t>№</t>
  </si>
  <si>
    <t>Ед. изм</t>
  </si>
  <si>
    <t>Наименование предмета контракта</t>
  </si>
  <si>
    <t>Кол-во</t>
  </si>
  <si>
    <t>Цена за ед.</t>
  </si>
  <si>
    <t>Итого НМЦК</t>
  </si>
  <si>
    <t>ИТОГО:</t>
  </si>
  <si>
    <t>Коммерческие предложения, данные реестра договоров (руб./ед.изм.)</t>
  </si>
  <si>
    <t>Информации о валюте, используемой для формирования цены контракта и расчетов с поставщиком: Российский рубль</t>
  </si>
  <si>
    <t>ООО "Проспект"</t>
  </si>
  <si>
    <t xml:space="preserve">ООО «Блок-Принт» </t>
  </si>
  <si>
    <t>Литагенство Сергея Грачева</t>
  </si>
  <si>
    <t>ProМедиацию: от студента к студенту. Уч. пос.- М.: Проспект, 2025. Отв. ред. Грачева Е.Ю., Арзуманова Л.Л., Савина А.В.</t>
  </si>
  <si>
    <t>Актуальные проблемы социологии. Указатель 1088 докторских диссертаций (1990–2019 гг.).- М.: Проспект, 2020. Анцупов А.Я., Кандыбович С.Л., Прошанов С.Л.</t>
  </si>
  <si>
    <t>Герард Фридрих Миллер. Долгий путь в историю. Монография.- 2-е изд., перераб. и доп.- М.: Проспект, 2022. Белковец Л.П.</t>
  </si>
  <si>
    <t>Государственно-патриотическое воспитание в современной России. Научно-практич. пос.- М.: Проспект, 2025. Максимов С.В., Павлинов А.В.</t>
  </si>
  <si>
    <t>Дитя перемен.- М.: Проспект, 2025. Гаспарян А.С.</t>
  </si>
  <si>
    <t>Император Александр III.- М.: Проспект, 2023.(Серия «Собиратели Земли Русской»). Мещерский В.П.</t>
  </si>
  <si>
    <t>Искусственный интеллект на службе правосудия: современное состояние и будущее. Монография.- М.: Проспект, 2025. Бикмиев Р.Г., Бурганов Р.С.</t>
  </si>
  <si>
    <t>История СВО в шевронах.- М.: Проспект, 2025. Вольвич И.А., Малькевич А.А.</t>
  </si>
  <si>
    <t>Мажоры СССР.- М.: Проспект, 2025. Георгиев А.В.</t>
  </si>
  <si>
    <t>Российская империя vs Советский Союз: цифры и факты.- М.: Проспект, 2026. Маркин С.А.</t>
  </si>
  <si>
    <t>Сталин: Немыслимая судьба.- М.: Проспект, 2025. (Серия «Собиратели Земли Русской»). Рыбас С.Ю., Рыбас Е.С.</t>
  </si>
  <si>
    <t>ChatGPT. Вопросы и ответы.- М.: Блок-Принт, 2026.- 48 с.</t>
  </si>
  <si>
    <t>HR-бюджет. Пошаговое руководство к действию. Уч. пос.- М.: Проспект, 2026. Денисова А.В.</t>
  </si>
  <si>
    <t>Актуальные проблемы психологии: указатель 1455 докторских диссертаций. Уч. пос.- М.: Проспект, 2023. Анцупов А.Я., Тимченко Г.Н.</t>
  </si>
  <si>
    <t>Александр I.- М.: Проспект, 2026. (Серия «Собиратели Земли Русской»). Мережковский Д.С., худож. Тарасенко Е.С. , Качалова А.И.</t>
  </si>
  <si>
    <t>Александр II. История трех одиночеств. С иллюстрациями.- М.: Проспект, 2026. (Серия «Собиратели Земли Русской»). Ляшенко Л.М.</t>
  </si>
  <si>
    <t>Введение в демографию и статистику населения. Уч.- М.: Проспект, 2023. Под науч. ред. Елисеевой И.И., Клупта М.А.</t>
  </si>
  <si>
    <t>Владимир Путин. Из летописи XXI века.- М.: Проспект, 2026. (Серия «Собиратели Земли Русской»). Мясников А.Л.</t>
  </si>
  <si>
    <t>Градостроительный кодекс РФ по сост. на 1.02.2026 с таблицей изменений.- М.: Проспект, 2026.</t>
  </si>
  <si>
    <t>Интеллектуальная собственность в современном мире. Монография.- М.: Проспект, 2025. Под ред. Близнеца И.А</t>
  </si>
  <si>
    <t>Интеллектуальное право в условиях развития технологии Big Data. База данных как объект интеллектуальных и иных прав. Монография.- М.: Проспект, 2022, Корнеев В.А., Войниканис Е.А., Кольздорф М.А. и др.</t>
  </si>
  <si>
    <t>Искусственный интеллект. Основы и практические решения. Монография.- М.: Проспект, 2026. Метелкин П.В.</t>
  </si>
  <si>
    <t>Исследование систем управления городом. Уч.- М.: Проспект, 2022. Фролова Е.В., Рогач О.В.</t>
  </si>
  <si>
    <t>История отечественной конфликтологии. Указатель 1991 диссертации.- 3-е изд., испр. и перераб.-М.: Проспект, 2024. Анцупов А.Я., Прошанов С.П.</t>
  </si>
  <si>
    <t>Клиповое сознание.- М.: Проспект, 2023. Гиренок Ф.И.</t>
  </si>
  <si>
    <t xml:space="preserve">Микробиология и иммунология. Уч.-2-е изд., перераб. и доп.- М.: Проспект, 2026. Маннапова Р.Т.  </t>
  </si>
  <si>
    <t>Николай I.- М.: Проспект, 2026. (Серия «Собиратели Земли Русской»). Боханов А.Н.</t>
  </si>
  <si>
    <t>Рассказы из русской истории. XVIII век. Книга первая.- М.: Проспект, 2026. Мединский В.Р.</t>
  </si>
  <si>
    <t>Рассказы из русской истории. XVIII век. Полководцы. Книга вторая.- М.: Проспект, 2026. Мединский В.Р.</t>
  </si>
  <si>
    <t xml:space="preserve">Рассказы из русской истории. Генералы Империи. Книга шестая.- М.: Проспект, 2026. Мединский В.Р., под науч. ред. Никифорова Ю.А. </t>
  </si>
  <si>
    <t xml:space="preserve">Рассказы из русской истории. Петр I. Империя. Т.2. Книга четвертая.- М.: Проспект, 2026. Мединский В.Р., под науч. ред. Никифорова Ю.А. </t>
  </si>
  <si>
    <t>Рассказы из русской истории. Петр I. Начало. Т.1. Книга третья.- М.: Проспект, 2026. Мединский В.Р., под науч. ред. Никифорова Ю.А.</t>
  </si>
  <si>
    <t xml:space="preserve">Рассказы из русской истории. Поэты Империи. Избранные стихотворения.- М.: Проспект, 2026. Сост. Мединский В.Р. </t>
  </si>
  <si>
    <t xml:space="preserve">Рассказы из русской истории. Поэты Империи. Книга пятая.- М.: Проспект, 2026. Мединский В.Р., под науч. ред. Никифорова Ю.А. </t>
  </si>
  <si>
    <t xml:space="preserve">Рассказы из русской истории. Профессионалы Империи. Избранные труды и речи. Том II. Приложение.- М.: Проспект, 2026. сост. Мединский В.Р. </t>
  </si>
  <si>
    <t xml:space="preserve">Рассказы из русской истории. Профессионалы Империи. Книга седьмая.- М.: Проспект, 2026. Мединский В.Р., под науч. ред. Никифорова Ю.А. </t>
  </si>
  <si>
    <t>Робототехника и право: библиографический указатель.- М.: Проспект, 2022.    Бегишев И.Р.</t>
  </si>
  <si>
    <t>СССР. История великой державы (1922–1991 гг.).- 4-е изд., перераб. и доп.- М.: Проспект, 2026. Вдовин А.И.</t>
  </si>
  <si>
    <t>Судебные речи знаменитых русских адвокатов.- 2-е изд.- М.: Проспект, 2025. Сост. и ред. Рожникова Е.Л.</t>
  </si>
  <si>
    <t>Телефонное мошенничество: психологический анализ и технологии развития устойчивости. Научно-практич. пос.- М.: Проспект, 2026. Белоусов А.Д.</t>
  </si>
  <si>
    <t>Теория государства и права в схемах и определениях. Уч.пос.- М.: Проспект, 2026. Радько Т.Н.</t>
  </si>
  <si>
    <t>Этнические стереотипы: биография концепта. Монография.- М.: Проспект, 2021. Гасанов И.Б.</t>
  </si>
  <si>
    <t>шт.</t>
  </si>
  <si>
    <t xml:space="preserve">Судебные речи знаменитых русских юристов. Обвинение.-М.:Проспект,2026. Сост., коммент. и ред. Есаков Г.А. </t>
  </si>
  <si>
    <t>Этнопсихолингвистика. Ч.1. Этническая идентичность.Уч. пос.-М.:Проспект,2023. Пищальникова В.А., Хлопова А.И.</t>
  </si>
  <si>
    <t xml:space="preserve">Судебные речи знаменитых русских юристов. Защита.- 3-е изд., перераб. и доп.- М.: Проспект, 2026. Сост., коммент. и ред. Рожникова Е.Л., Есаков Г.А. </t>
  </si>
  <si>
    <t>Обоснование цены договора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</si>
</sst>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1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33">
    <xf numFmtId="0" fontId="0" fillId="0" borderId="0" xfId="0"/>
    <xf numFmtId="0" fontId="2" fillId="0" borderId="0" xfId="0" applyFont="1" applyFill="1" applyProtection="1"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0" xfId="0" applyFont="1" applyFill="1" applyAlignment="1" applyProtection="1">
      <alignment horizontal="center" vertical="top"/>
      <protection locked="0"/>
    </xf>
    <xf numFmtId="2" fontId="2" fillId="0" borderId="0" xfId="0" applyNumberFormat="1" applyFont="1" applyFill="1" applyAlignment="1" applyProtection="1">
      <alignment horizontal="center" vertical="top"/>
      <protection locked="0"/>
    </xf>
    <xf numFmtId="164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164" fontId="2" fillId="0" borderId="0" xfId="0" applyNumberFormat="1" applyFont="1" applyFill="1" applyProtection="1">
      <protection locked="0"/>
    </xf>
    <xf numFmtId="164" fontId="6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vertical="center" wrapText="1"/>
    </xf>
    <xf numFmtId="0" fontId="2" fillId="0" borderId="0" xfId="0" applyFont="1" applyFill="1" applyAlignment="1" applyProtection="1">
      <protection locked="0"/>
    </xf>
    <xf numFmtId="0" fontId="2" fillId="0" borderId="0" xfId="0" applyFont="1" applyFill="1" applyBorder="1" applyAlignment="1" applyProtection="1">
      <protection locked="0"/>
    </xf>
    <xf numFmtId="0" fontId="2" fillId="0" borderId="0" xfId="0" applyFont="1" applyFill="1" applyBorder="1" applyProtection="1">
      <protection locked="0"/>
    </xf>
    <xf numFmtId="2" fontId="0" fillId="0" borderId="0" xfId="0" applyNumberFormat="1" applyFont="1" applyBorder="1" applyAlignment="1">
      <alignment vertical="top"/>
    </xf>
    <xf numFmtId="0" fontId="2" fillId="0" borderId="0" xfId="0" applyFont="1" applyFill="1" applyBorder="1" applyAlignment="1" applyProtection="1">
      <alignment horizontal="center" vertical="top"/>
      <protection locked="0"/>
    </xf>
    <xf numFmtId="4" fontId="0" fillId="0" borderId="0" xfId="0" applyNumberFormat="1" applyFont="1" applyBorder="1" applyAlignment="1">
      <alignment vertical="top"/>
    </xf>
    <xf numFmtId="0" fontId="10" fillId="0" borderId="0" xfId="0" applyNumberFormat="1" applyFont="1" applyBorder="1" applyAlignment="1">
      <alignment vertical="center" wrapText="1"/>
    </xf>
    <xf numFmtId="164" fontId="2" fillId="0" borderId="2" xfId="0" applyNumberFormat="1" applyFont="1" applyFill="1" applyBorder="1" applyAlignment="1" applyProtection="1">
      <alignment horizontal="center" vertical="center"/>
      <protection locked="0"/>
    </xf>
    <xf numFmtId="164" fontId="6" fillId="0" borderId="2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164" fontId="5" fillId="0" borderId="1" xfId="1" applyNumberFormat="1" applyFont="1" applyFill="1" applyBorder="1" applyAlignment="1" applyProtection="1">
      <alignment horizontal="center" vertical="top" wrapText="1"/>
    </xf>
    <xf numFmtId="0" fontId="2" fillId="0" borderId="4" xfId="0" applyFont="1" applyFill="1" applyBorder="1" applyAlignment="1" applyProtection="1">
      <alignment horizontal="right" vertical="center" wrapText="1"/>
      <protection locked="0"/>
    </xf>
    <xf numFmtId="0" fontId="2" fillId="0" borderId="3" xfId="0" applyFont="1" applyFill="1" applyBorder="1" applyAlignment="1" applyProtection="1">
      <alignment horizontal="right" vertical="center" wrapText="1"/>
      <protection locked="0"/>
    </xf>
    <xf numFmtId="0" fontId="2" fillId="0" borderId="5" xfId="0" applyFont="1" applyFill="1" applyBorder="1" applyAlignment="1" applyProtection="1">
      <alignment horizontal="right" vertical="center" wrapText="1"/>
      <protection locked="0"/>
    </xf>
    <xf numFmtId="0" fontId="1" fillId="0" borderId="3" xfId="0" applyFont="1" applyFill="1" applyBorder="1" applyAlignment="1" applyProtection="1">
      <alignment horizontal="center" vertical="top" wrapText="1"/>
      <protection locked="0"/>
    </xf>
    <xf numFmtId="164" fontId="5" fillId="0" borderId="1" xfId="1" applyNumberFormat="1" applyFont="1" applyFill="1" applyBorder="1" applyAlignment="1" applyProtection="1">
      <alignment horizontal="center" textRotation="90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Fill="1" applyBorder="1" applyAlignment="1">
      <alignment horizontal="center" textRotation="90" wrapText="1"/>
    </xf>
    <xf numFmtId="0" fontId="1" fillId="0" borderId="3" xfId="0" applyFont="1" applyFill="1" applyBorder="1" applyAlignment="1" applyProtection="1">
      <alignment horizontal="left" vertical="center" wrapText="1"/>
      <protection locked="0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tabSelected="1" view="pageBreakPreview" topLeftCell="A46" zoomScaleNormal="70" zoomScaleSheetLayoutView="100" workbookViewId="0">
      <selection activeCell="B50" sqref="B50"/>
    </sheetView>
  </sheetViews>
  <sheetFormatPr defaultColWidth="9.140625" defaultRowHeight="12.75" x14ac:dyDescent="0.2"/>
  <cols>
    <col min="1" max="1" width="4.5703125" style="1" customWidth="1"/>
    <col min="2" max="2" width="47.7109375" style="1" customWidth="1"/>
    <col min="3" max="4" width="9.28515625" style="1" customWidth="1"/>
    <col min="5" max="5" width="10.140625" style="7" customWidth="1"/>
    <col min="6" max="6" width="9.7109375" style="7" bestFit="1" customWidth="1"/>
    <col min="7" max="7" width="10.5703125" style="7" customWidth="1"/>
    <col min="8" max="8" width="10.28515625" style="7" customWidth="1"/>
    <col min="9" max="9" width="9.28515625" style="7" bestFit="1" customWidth="1"/>
    <col min="10" max="10" width="11.28515625" style="7" customWidth="1"/>
    <col min="11" max="11" width="10.42578125" style="1" customWidth="1"/>
    <col min="12" max="12" width="11" style="10" customWidth="1"/>
    <col min="13" max="13" width="9.140625" style="10"/>
    <col min="14" max="16384" width="9.140625" style="1"/>
  </cols>
  <sheetData>
    <row r="1" spans="1:22" ht="28.5" customHeight="1" x14ac:dyDescent="0.2">
      <c r="A1" s="27" t="s">
        <v>58</v>
      </c>
      <c r="B1" s="27"/>
      <c r="C1" s="27"/>
      <c r="D1" s="27"/>
      <c r="E1" s="27"/>
      <c r="F1" s="27"/>
      <c r="G1" s="27"/>
      <c r="H1" s="27"/>
      <c r="I1" s="27"/>
      <c r="J1" s="5"/>
    </row>
    <row r="2" spans="1:22" ht="28.5" customHeight="1" x14ac:dyDescent="0.2">
      <c r="A2" s="32" t="s">
        <v>8</v>
      </c>
      <c r="B2" s="32"/>
      <c r="C2" s="32"/>
      <c r="D2" s="32"/>
      <c r="E2" s="32"/>
      <c r="F2" s="32"/>
      <c r="G2" s="32"/>
      <c r="H2" s="32"/>
      <c r="I2" s="32"/>
      <c r="J2" s="32"/>
    </row>
    <row r="3" spans="1:22" x14ac:dyDescent="0.2">
      <c r="A3" s="29" t="s">
        <v>0</v>
      </c>
      <c r="B3" s="29" t="s">
        <v>2</v>
      </c>
      <c r="C3" s="29" t="s">
        <v>1</v>
      </c>
      <c r="D3" s="29" t="s">
        <v>3</v>
      </c>
      <c r="E3" s="30" t="s">
        <v>7</v>
      </c>
      <c r="F3" s="30"/>
      <c r="G3" s="30"/>
      <c r="H3" s="30"/>
      <c r="I3" s="30"/>
      <c r="J3" s="30"/>
    </row>
    <row r="4" spans="1:22" ht="82.5" customHeight="1" x14ac:dyDescent="0.2">
      <c r="A4" s="29"/>
      <c r="B4" s="29"/>
      <c r="C4" s="29"/>
      <c r="D4" s="29"/>
      <c r="E4" s="28" t="s">
        <v>9</v>
      </c>
      <c r="F4" s="28"/>
      <c r="G4" s="31" t="s">
        <v>10</v>
      </c>
      <c r="H4" s="31"/>
      <c r="I4" s="31" t="s">
        <v>11</v>
      </c>
      <c r="J4" s="31"/>
    </row>
    <row r="5" spans="1:22" ht="35.450000000000003" customHeight="1" x14ac:dyDescent="0.2">
      <c r="A5" s="29"/>
      <c r="B5" s="29"/>
      <c r="C5" s="29"/>
      <c r="D5" s="29"/>
      <c r="E5" s="23" t="s">
        <v>4</v>
      </c>
      <c r="F5" s="23" t="s">
        <v>5</v>
      </c>
      <c r="G5" s="23" t="s">
        <v>4</v>
      </c>
      <c r="H5" s="23" t="s">
        <v>5</v>
      </c>
      <c r="I5" s="23" t="s">
        <v>4</v>
      </c>
      <c r="J5" s="23" t="s">
        <v>5</v>
      </c>
      <c r="L5" s="11"/>
      <c r="M5" s="11"/>
      <c r="N5" s="12"/>
      <c r="O5" s="12"/>
      <c r="P5" s="12"/>
      <c r="Q5" s="12"/>
      <c r="R5" s="12"/>
      <c r="S5" s="12"/>
      <c r="T5" s="12"/>
      <c r="U5" s="12"/>
      <c r="V5" s="12"/>
    </row>
    <row r="6" spans="1:22" s="3" customFormat="1" ht="15" customHeight="1" x14ac:dyDescent="0.25">
      <c r="A6" s="2">
        <v>1</v>
      </c>
      <c r="B6" s="22" t="s">
        <v>23</v>
      </c>
      <c r="C6" s="19" t="s">
        <v>54</v>
      </c>
      <c r="D6" s="19">
        <v>1</v>
      </c>
      <c r="E6" s="6">
        <v>420</v>
      </c>
      <c r="F6" s="20">
        <f>D6*E6</f>
        <v>420</v>
      </c>
      <c r="G6" s="6">
        <v>440</v>
      </c>
      <c r="H6" s="8">
        <f>D6*G6</f>
        <v>440</v>
      </c>
      <c r="I6" s="6">
        <v>460</v>
      </c>
      <c r="J6" s="8">
        <f>D6*I6</f>
        <v>460</v>
      </c>
      <c r="K6" s="4"/>
      <c r="L6" s="13"/>
      <c r="M6" s="13"/>
      <c r="N6" s="13"/>
      <c r="O6" s="13"/>
      <c r="P6" s="14"/>
      <c r="Q6" s="14"/>
      <c r="R6" s="14"/>
      <c r="S6" s="14"/>
      <c r="T6" s="14"/>
      <c r="U6" s="14"/>
      <c r="V6" s="14"/>
    </row>
    <row r="7" spans="1:22" s="3" customFormat="1" ht="25.5" x14ac:dyDescent="0.25">
      <c r="A7" s="2">
        <v>2</v>
      </c>
      <c r="B7" s="22" t="s">
        <v>24</v>
      </c>
      <c r="C7" s="19" t="s">
        <v>54</v>
      </c>
      <c r="D7" s="19">
        <v>1</v>
      </c>
      <c r="E7" s="6">
        <v>630</v>
      </c>
      <c r="F7" s="20">
        <f t="shared" ref="F7:F39" si="0">D7*E7</f>
        <v>630</v>
      </c>
      <c r="G7" s="6">
        <v>660</v>
      </c>
      <c r="H7" s="8">
        <f t="shared" ref="H7:H50" si="1">D7*G7</f>
        <v>660</v>
      </c>
      <c r="I7" s="6">
        <v>690</v>
      </c>
      <c r="J7" s="8">
        <f>D7*I7</f>
        <v>690</v>
      </c>
      <c r="K7" s="4"/>
      <c r="L7" s="13"/>
      <c r="M7" s="13"/>
      <c r="N7" s="13"/>
      <c r="O7" s="13"/>
      <c r="P7" s="14"/>
      <c r="Q7" s="14"/>
      <c r="R7" s="14"/>
      <c r="S7" s="14"/>
      <c r="T7" s="14"/>
      <c r="U7" s="14"/>
      <c r="V7" s="14"/>
    </row>
    <row r="8" spans="1:22" s="3" customFormat="1" ht="39.6" customHeight="1" x14ac:dyDescent="0.25">
      <c r="A8" s="2">
        <v>3</v>
      </c>
      <c r="B8" s="22" t="s">
        <v>12</v>
      </c>
      <c r="C8" s="19" t="s">
        <v>54</v>
      </c>
      <c r="D8" s="19">
        <v>1</v>
      </c>
      <c r="E8" s="6">
        <v>1155</v>
      </c>
      <c r="F8" s="20">
        <f t="shared" si="0"/>
        <v>1155</v>
      </c>
      <c r="G8" s="6">
        <v>1210</v>
      </c>
      <c r="H8" s="8">
        <f t="shared" si="1"/>
        <v>1210</v>
      </c>
      <c r="I8" s="6">
        <v>1260</v>
      </c>
      <c r="J8" s="8">
        <f t="shared" ref="J8:J50" si="2">D8*I8</f>
        <v>1260</v>
      </c>
      <c r="K8" s="4"/>
      <c r="L8" s="15"/>
      <c r="M8" s="15"/>
      <c r="N8" s="15"/>
      <c r="O8" s="15"/>
      <c r="P8" s="14"/>
      <c r="Q8" s="14"/>
      <c r="R8" s="14"/>
      <c r="S8" s="14"/>
      <c r="T8" s="14"/>
      <c r="U8" s="14"/>
      <c r="V8" s="14"/>
    </row>
    <row r="9" spans="1:22" s="3" customFormat="1" ht="38.25" x14ac:dyDescent="0.25">
      <c r="A9" s="2">
        <v>4</v>
      </c>
      <c r="B9" s="22" t="s">
        <v>25</v>
      </c>
      <c r="C9" s="19" t="s">
        <v>54</v>
      </c>
      <c r="D9" s="19">
        <v>1</v>
      </c>
      <c r="E9" s="6">
        <v>1271</v>
      </c>
      <c r="F9" s="20">
        <f t="shared" si="0"/>
        <v>1271</v>
      </c>
      <c r="G9" s="6">
        <v>1331</v>
      </c>
      <c r="H9" s="8">
        <f t="shared" si="1"/>
        <v>1331</v>
      </c>
      <c r="I9" s="6">
        <v>1390</v>
      </c>
      <c r="J9" s="8">
        <f t="shared" si="2"/>
        <v>1390</v>
      </c>
      <c r="K9" s="4"/>
      <c r="L9" s="15"/>
      <c r="M9" s="15"/>
      <c r="N9" s="15"/>
      <c r="O9" s="15"/>
      <c r="P9" s="14"/>
      <c r="Q9" s="14"/>
      <c r="R9" s="14"/>
      <c r="S9" s="14"/>
      <c r="T9" s="14"/>
      <c r="U9" s="14"/>
      <c r="V9" s="14"/>
    </row>
    <row r="10" spans="1:22" s="3" customFormat="1" ht="38.25" x14ac:dyDescent="0.25">
      <c r="A10" s="2">
        <v>5</v>
      </c>
      <c r="B10" s="22" t="s">
        <v>13</v>
      </c>
      <c r="C10" s="19" t="s">
        <v>54</v>
      </c>
      <c r="D10" s="19">
        <v>1</v>
      </c>
      <c r="E10" s="6">
        <v>1040</v>
      </c>
      <c r="F10" s="20">
        <f t="shared" si="0"/>
        <v>1040</v>
      </c>
      <c r="G10" s="6">
        <v>1089</v>
      </c>
      <c r="H10" s="8">
        <f t="shared" si="1"/>
        <v>1089</v>
      </c>
      <c r="I10" s="6">
        <v>1140</v>
      </c>
      <c r="J10" s="8">
        <f t="shared" si="2"/>
        <v>1140</v>
      </c>
      <c r="K10" s="4"/>
      <c r="L10" s="15"/>
      <c r="M10" s="15"/>
      <c r="N10" s="15"/>
      <c r="O10" s="15"/>
      <c r="P10" s="14"/>
      <c r="Q10" s="14"/>
      <c r="R10" s="14"/>
      <c r="S10" s="14"/>
      <c r="T10" s="14"/>
      <c r="U10" s="14"/>
      <c r="V10" s="14"/>
    </row>
    <row r="11" spans="1:22" s="3" customFormat="1" ht="38.25" x14ac:dyDescent="0.25">
      <c r="A11" s="2">
        <v>6</v>
      </c>
      <c r="B11" s="22" t="s">
        <v>26</v>
      </c>
      <c r="C11" s="19" t="s">
        <v>54</v>
      </c>
      <c r="D11" s="19">
        <v>1</v>
      </c>
      <c r="E11" s="6">
        <v>1050</v>
      </c>
      <c r="F11" s="20">
        <f t="shared" si="0"/>
        <v>1050</v>
      </c>
      <c r="G11" s="6">
        <v>1100</v>
      </c>
      <c r="H11" s="8">
        <f t="shared" si="1"/>
        <v>1100</v>
      </c>
      <c r="I11" s="6">
        <v>1150</v>
      </c>
      <c r="J11" s="8">
        <f t="shared" si="2"/>
        <v>1150</v>
      </c>
      <c r="K11" s="4"/>
      <c r="L11" s="15"/>
      <c r="M11" s="15"/>
      <c r="N11" s="15"/>
      <c r="O11" s="15"/>
      <c r="P11" s="14"/>
      <c r="Q11" s="14"/>
      <c r="R11" s="14"/>
      <c r="S11" s="14"/>
      <c r="T11" s="14"/>
      <c r="U11" s="14"/>
      <c r="V11" s="14"/>
    </row>
    <row r="12" spans="1:22" s="3" customFormat="1" ht="40.9" customHeight="1" x14ac:dyDescent="0.25">
      <c r="A12" s="2">
        <v>7</v>
      </c>
      <c r="B12" s="22" t="s">
        <v>27</v>
      </c>
      <c r="C12" s="19" t="s">
        <v>54</v>
      </c>
      <c r="D12" s="19">
        <v>1</v>
      </c>
      <c r="E12" s="6">
        <v>1050</v>
      </c>
      <c r="F12" s="20">
        <f t="shared" si="0"/>
        <v>1050</v>
      </c>
      <c r="G12" s="6">
        <v>1100</v>
      </c>
      <c r="H12" s="8">
        <f t="shared" si="1"/>
        <v>1100</v>
      </c>
      <c r="I12" s="6">
        <v>1150</v>
      </c>
      <c r="J12" s="8">
        <f t="shared" si="2"/>
        <v>1150</v>
      </c>
      <c r="K12" s="4"/>
      <c r="L12" s="15"/>
      <c r="M12" s="15"/>
      <c r="N12" s="15"/>
      <c r="O12" s="15"/>
      <c r="P12" s="14"/>
      <c r="Q12" s="14"/>
      <c r="R12" s="14"/>
      <c r="S12" s="14"/>
      <c r="T12" s="14"/>
      <c r="U12" s="14"/>
      <c r="V12" s="14"/>
    </row>
    <row r="13" spans="1:22" s="3" customFormat="1" ht="39.6" customHeight="1" x14ac:dyDescent="0.25">
      <c r="A13" s="2">
        <v>8</v>
      </c>
      <c r="B13" s="22" t="s">
        <v>28</v>
      </c>
      <c r="C13" s="19" t="s">
        <v>54</v>
      </c>
      <c r="D13" s="19">
        <v>2</v>
      </c>
      <c r="E13" s="6">
        <v>1733</v>
      </c>
      <c r="F13" s="20">
        <f t="shared" si="0"/>
        <v>3466</v>
      </c>
      <c r="G13" s="6">
        <v>1815</v>
      </c>
      <c r="H13" s="8">
        <f t="shared" si="1"/>
        <v>3630</v>
      </c>
      <c r="I13" s="6">
        <v>1890</v>
      </c>
      <c r="J13" s="8">
        <f t="shared" si="2"/>
        <v>3780</v>
      </c>
      <c r="K13" s="4"/>
      <c r="L13" s="15"/>
      <c r="M13" s="15"/>
      <c r="N13" s="15"/>
      <c r="O13" s="15"/>
      <c r="P13" s="14"/>
      <c r="Q13" s="14"/>
      <c r="R13" s="14"/>
      <c r="S13" s="14"/>
      <c r="T13" s="14"/>
      <c r="U13" s="14"/>
      <c r="V13" s="14"/>
    </row>
    <row r="14" spans="1:22" s="3" customFormat="1" ht="39" customHeight="1" x14ac:dyDescent="0.25">
      <c r="A14" s="2">
        <v>9</v>
      </c>
      <c r="B14" s="22" t="s">
        <v>29</v>
      </c>
      <c r="C14" s="19" t="s">
        <v>54</v>
      </c>
      <c r="D14" s="19">
        <v>1</v>
      </c>
      <c r="E14" s="6">
        <v>1260</v>
      </c>
      <c r="F14" s="20">
        <f t="shared" si="0"/>
        <v>1260</v>
      </c>
      <c r="G14" s="6">
        <v>1320</v>
      </c>
      <c r="H14" s="8">
        <f t="shared" si="1"/>
        <v>1320</v>
      </c>
      <c r="I14" s="6">
        <v>1380</v>
      </c>
      <c r="J14" s="8">
        <f t="shared" si="2"/>
        <v>1380</v>
      </c>
      <c r="K14" s="4"/>
      <c r="L14" s="15"/>
      <c r="M14" s="15"/>
      <c r="N14" s="15"/>
      <c r="O14" s="15"/>
      <c r="P14" s="14"/>
      <c r="Q14" s="14"/>
      <c r="R14" s="14"/>
      <c r="S14" s="14"/>
      <c r="T14" s="14"/>
      <c r="U14" s="14"/>
      <c r="V14" s="14"/>
    </row>
    <row r="15" spans="1:22" s="3" customFormat="1" ht="38.25" x14ac:dyDescent="0.25">
      <c r="A15" s="2">
        <v>10</v>
      </c>
      <c r="B15" s="22" t="s">
        <v>14</v>
      </c>
      <c r="C15" s="19" t="s">
        <v>54</v>
      </c>
      <c r="D15" s="19">
        <v>2</v>
      </c>
      <c r="E15" s="6">
        <v>756</v>
      </c>
      <c r="F15" s="20">
        <f t="shared" si="0"/>
        <v>1512</v>
      </c>
      <c r="G15" s="6">
        <v>792</v>
      </c>
      <c r="H15" s="8">
        <f t="shared" si="1"/>
        <v>1584</v>
      </c>
      <c r="I15" s="6">
        <v>830</v>
      </c>
      <c r="J15" s="8">
        <f t="shared" si="2"/>
        <v>1660</v>
      </c>
      <c r="K15" s="4"/>
      <c r="L15" s="13"/>
      <c r="M15" s="13"/>
      <c r="N15" s="13"/>
      <c r="O15" s="13"/>
      <c r="P15" s="14"/>
      <c r="Q15" s="14"/>
      <c r="R15" s="14"/>
      <c r="S15" s="14"/>
      <c r="T15" s="14"/>
      <c r="U15" s="14"/>
      <c r="V15" s="14"/>
    </row>
    <row r="16" spans="1:22" s="3" customFormat="1" ht="38.25" x14ac:dyDescent="0.25">
      <c r="A16" s="2">
        <v>11</v>
      </c>
      <c r="B16" s="22" t="s">
        <v>15</v>
      </c>
      <c r="C16" s="19" t="s">
        <v>54</v>
      </c>
      <c r="D16" s="19">
        <v>3</v>
      </c>
      <c r="E16" s="6">
        <v>525</v>
      </c>
      <c r="F16" s="20">
        <f t="shared" si="0"/>
        <v>1575</v>
      </c>
      <c r="G16" s="6">
        <v>550</v>
      </c>
      <c r="H16" s="8">
        <f t="shared" si="1"/>
        <v>1650</v>
      </c>
      <c r="I16" s="6">
        <v>580</v>
      </c>
      <c r="J16" s="8">
        <f t="shared" si="2"/>
        <v>1740</v>
      </c>
      <c r="K16" s="4"/>
      <c r="L16" s="13"/>
      <c r="M16" s="13"/>
      <c r="N16" s="13"/>
      <c r="O16" s="13"/>
      <c r="P16" s="14"/>
      <c r="Q16" s="14"/>
      <c r="R16" s="14"/>
      <c r="S16" s="14"/>
      <c r="T16" s="14"/>
      <c r="U16" s="14"/>
      <c r="V16" s="14"/>
    </row>
    <row r="17" spans="1:22" s="3" customFormat="1" ht="25.5" x14ac:dyDescent="0.25">
      <c r="A17" s="2">
        <v>12</v>
      </c>
      <c r="B17" s="22" t="s">
        <v>30</v>
      </c>
      <c r="C17" s="19" t="s">
        <v>54</v>
      </c>
      <c r="D17" s="19">
        <v>1</v>
      </c>
      <c r="E17" s="6">
        <v>368</v>
      </c>
      <c r="F17" s="20">
        <f t="shared" si="0"/>
        <v>368</v>
      </c>
      <c r="G17" s="6">
        <v>385</v>
      </c>
      <c r="H17" s="8">
        <f t="shared" si="1"/>
        <v>385</v>
      </c>
      <c r="I17" s="6">
        <v>410</v>
      </c>
      <c r="J17" s="8">
        <f t="shared" si="2"/>
        <v>410</v>
      </c>
      <c r="K17" s="4"/>
      <c r="L17" s="13"/>
      <c r="M17" s="13"/>
      <c r="N17" s="13"/>
      <c r="O17" s="13"/>
      <c r="P17" s="14"/>
      <c r="Q17" s="14"/>
      <c r="R17" s="14"/>
      <c r="S17" s="14"/>
      <c r="T17" s="14"/>
      <c r="U17" s="14"/>
      <c r="V17" s="14"/>
    </row>
    <row r="18" spans="1:22" s="3" customFormat="1" ht="15" customHeight="1" x14ac:dyDescent="0.25">
      <c r="A18" s="2">
        <v>13</v>
      </c>
      <c r="B18" s="22" t="s">
        <v>16</v>
      </c>
      <c r="C18" s="19" t="s">
        <v>54</v>
      </c>
      <c r="D18" s="19">
        <v>1</v>
      </c>
      <c r="E18" s="6">
        <v>788</v>
      </c>
      <c r="F18" s="20">
        <f t="shared" si="0"/>
        <v>788</v>
      </c>
      <c r="G18" s="6">
        <v>825</v>
      </c>
      <c r="H18" s="8">
        <f t="shared" si="1"/>
        <v>825</v>
      </c>
      <c r="I18" s="6">
        <v>860</v>
      </c>
      <c r="J18" s="8">
        <f t="shared" si="2"/>
        <v>860</v>
      </c>
      <c r="K18" s="4"/>
      <c r="L18" s="13"/>
      <c r="M18" s="13"/>
      <c r="N18" s="13"/>
      <c r="O18" s="13"/>
      <c r="P18" s="14"/>
      <c r="Q18" s="14"/>
      <c r="R18" s="14"/>
      <c r="S18" s="14"/>
      <c r="T18" s="14"/>
      <c r="U18" s="14"/>
      <c r="V18" s="14"/>
    </row>
    <row r="19" spans="1:22" s="3" customFormat="1" ht="27.6" customHeight="1" x14ac:dyDescent="0.25">
      <c r="A19" s="2">
        <v>14</v>
      </c>
      <c r="B19" s="22" t="s">
        <v>17</v>
      </c>
      <c r="C19" s="19" t="s">
        <v>54</v>
      </c>
      <c r="D19" s="19">
        <v>1</v>
      </c>
      <c r="E19" s="6">
        <v>945</v>
      </c>
      <c r="F19" s="20">
        <f t="shared" si="0"/>
        <v>945</v>
      </c>
      <c r="G19" s="6">
        <v>990</v>
      </c>
      <c r="H19" s="8">
        <f t="shared" si="1"/>
        <v>990</v>
      </c>
      <c r="I19" s="6">
        <v>1030</v>
      </c>
      <c r="J19" s="8">
        <f t="shared" si="2"/>
        <v>1030</v>
      </c>
      <c r="K19" s="4"/>
      <c r="L19" s="13"/>
      <c r="M19" s="13"/>
      <c r="N19" s="13"/>
      <c r="O19" s="13"/>
      <c r="P19" s="14"/>
      <c r="Q19" s="14"/>
      <c r="R19" s="14"/>
      <c r="S19" s="14"/>
      <c r="T19" s="14"/>
      <c r="U19" s="14"/>
      <c r="V19" s="14"/>
    </row>
    <row r="20" spans="1:22" s="3" customFormat="1" ht="28.9" customHeight="1" x14ac:dyDescent="0.25">
      <c r="A20" s="2">
        <v>15</v>
      </c>
      <c r="B20" s="22" t="s">
        <v>31</v>
      </c>
      <c r="C20" s="19" t="s">
        <v>54</v>
      </c>
      <c r="D20" s="19">
        <v>1</v>
      </c>
      <c r="E20" s="6">
        <v>2153</v>
      </c>
      <c r="F20" s="20">
        <f t="shared" si="0"/>
        <v>2153</v>
      </c>
      <c r="G20" s="6">
        <v>2255</v>
      </c>
      <c r="H20" s="8">
        <f t="shared" si="1"/>
        <v>2255</v>
      </c>
      <c r="I20" s="6">
        <v>2350</v>
      </c>
      <c r="J20" s="8">
        <f t="shared" si="2"/>
        <v>2350</v>
      </c>
      <c r="K20" s="4"/>
      <c r="L20" s="15"/>
      <c r="M20" s="15"/>
      <c r="N20" s="15"/>
      <c r="O20" s="15"/>
      <c r="P20" s="14"/>
      <c r="Q20" s="14"/>
      <c r="R20" s="14"/>
      <c r="S20" s="14"/>
      <c r="T20" s="14"/>
      <c r="U20" s="14"/>
      <c r="V20" s="14"/>
    </row>
    <row r="21" spans="1:22" s="3" customFormat="1" ht="51" x14ac:dyDescent="0.25">
      <c r="A21" s="2">
        <v>16</v>
      </c>
      <c r="B21" s="22" t="s">
        <v>32</v>
      </c>
      <c r="C21" s="19" t="s">
        <v>54</v>
      </c>
      <c r="D21" s="19">
        <v>1</v>
      </c>
      <c r="E21" s="6">
        <v>987</v>
      </c>
      <c r="F21" s="20">
        <f t="shared" si="0"/>
        <v>987</v>
      </c>
      <c r="G21" s="6">
        <v>1034</v>
      </c>
      <c r="H21" s="8">
        <f t="shared" si="1"/>
        <v>1034</v>
      </c>
      <c r="I21" s="6">
        <v>1080</v>
      </c>
      <c r="J21" s="8">
        <f t="shared" si="2"/>
        <v>1080</v>
      </c>
      <c r="K21" s="4"/>
      <c r="L21" s="13"/>
      <c r="M21" s="13"/>
      <c r="N21" s="13"/>
      <c r="O21" s="13"/>
      <c r="P21" s="14"/>
      <c r="Q21" s="14"/>
      <c r="R21" s="14"/>
      <c r="S21" s="14"/>
      <c r="T21" s="14"/>
      <c r="U21" s="14"/>
      <c r="V21" s="14"/>
    </row>
    <row r="22" spans="1:22" s="3" customFormat="1" ht="38.25" x14ac:dyDescent="0.25">
      <c r="A22" s="2">
        <v>17</v>
      </c>
      <c r="B22" s="22" t="s">
        <v>18</v>
      </c>
      <c r="C22" s="19" t="s">
        <v>54</v>
      </c>
      <c r="D22" s="19">
        <v>1</v>
      </c>
      <c r="E22" s="6">
        <v>1260</v>
      </c>
      <c r="F22" s="20">
        <f t="shared" si="0"/>
        <v>1260</v>
      </c>
      <c r="G22" s="6">
        <v>1320</v>
      </c>
      <c r="H22" s="8">
        <f t="shared" si="1"/>
        <v>1320</v>
      </c>
      <c r="I22" s="6">
        <v>1380</v>
      </c>
      <c r="J22" s="8">
        <f t="shared" si="2"/>
        <v>1380</v>
      </c>
      <c r="K22" s="4"/>
      <c r="L22" s="15"/>
      <c r="M22" s="15"/>
      <c r="N22" s="15"/>
      <c r="O22" s="15"/>
      <c r="P22" s="14"/>
      <c r="Q22" s="14"/>
      <c r="R22" s="14"/>
      <c r="S22" s="14"/>
      <c r="T22" s="14"/>
      <c r="U22" s="14"/>
      <c r="V22" s="14"/>
    </row>
    <row r="23" spans="1:22" s="3" customFormat="1" ht="38.25" x14ac:dyDescent="0.25">
      <c r="A23" s="2">
        <v>18</v>
      </c>
      <c r="B23" s="22" t="s">
        <v>33</v>
      </c>
      <c r="C23" s="19" t="s">
        <v>54</v>
      </c>
      <c r="D23" s="19">
        <v>1</v>
      </c>
      <c r="E23" s="6">
        <v>1470</v>
      </c>
      <c r="F23" s="20">
        <f t="shared" si="0"/>
        <v>1470</v>
      </c>
      <c r="G23" s="6">
        <v>1540</v>
      </c>
      <c r="H23" s="8">
        <f t="shared" si="1"/>
        <v>1540</v>
      </c>
      <c r="I23" s="6">
        <v>1610</v>
      </c>
      <c r="J23" s="8">
        <f t="shared" si="2"/>
        <v>1610</v>
      </c>
      <c r="K23" s="4"/>
      <c r="L23" s="15"/>
      <c r="M23" s="15"/>
      <c r="N23" s="15"/>
      <c r="O23" s="15"/>
      <c r="P23" s="14"/>
      <c r="Q23" s="14"/>
      <c r="R23" s="14"/>
      <c r="S23" s="14"/>
      <c r="T23" s="14"/>
      <c r="U23" s="14"/>
      <c r="V23" s="14"/>
    </row>
    <row r="24" spans="1:22" s="3" customFormat="1" ht="25.5" x14ac:dyDescent="0.25">
      <c r="A24" s="2">
        <v>19</v>
      </c>
      <c r="B24" s="22" t="s">
        <v>34</v>
      </c>
      <c r="C24" s="19" t="s">
        <v>54</v>
      </c>
      <c r="D24" s="19">
        <v>1</v>
      </c>
      <c r="E24" s="6">
        <v>1050</v>
      </c>
      <c r="F24" s="20">
        <f t="shared" si="0"/>
        <v>1050</v>
      </c>
      <c r="G24" s="6">
        <v>1100</v>
      </c>
      <c r="H24" s="8">
        <f t="shared" si="1"/>
        <v>1100</v>
      </c>
      <c r="I24" s="6">
        <v>1150</v>
      </c>
      <c r="J24" s="8">
        <f t="shared" si="2"/>
        <v>1150</v>
      </c>
      <c r="K24" s="4"/>
      <c r="L24" s="15"/>
      <c r="M24" s="15"/>
      <c r="N24" s="15"/>
      <c r="O24" s="15"/>
      <c r="P24" s="14"/>
      <c r="Q24" s="14"/>
      <c r="R24" s="14"/>
      <c r="S24" s="14"/>
      <c r="T24" s="14"/>
      <c r="U24" s="14"/>
      <c r="V24" s="14"/>
    </row>
    <row r="25" spans="1:22" s="3" customFormat="1" ht="38.25" x14ac:dyDescent="0.25">
      <c r="A25" s="2">
        <v>20</v>
      </c>
      <c r="B25" s="22" t="s">
        <v>35</v>
      </c>
      <c r="C25" s="19" t="s">
        <v>54</v>
      </c>
      <c r="D25" s="19">
        <v>1</v>
      </c>
      <c r="E25" s="6">
        <v>1444</v>
      </c>
      <c r="F25" s="20">
        <f t="shared" si="0"/>
        <v>1444</v>
      </c>
      <c r="G25" s="6">
        <v>1513</v>
      </c>
      <c r="H25" s="8">
        <f t="shared" si="1"/>
        <v>1513</v>
      </c>
      <c r="I25" s="6">
        <v>1580</v>
      </c>
      <c r="J25" s="8">
        <f t="shared" si="2"/>
        <v>1580</v>
      </c>
      <c r="K25" s="4"/>
      <c r="L25" s="15"/>
      <c r="M25" s="15"/>
      <c r="N25" s="15"/>
      <c r="O25" s="15"/>
      <c r="P25" s="14"/>
      <c r="Q25" s="14"/>
      <c r="R25" s="14"/>
      <c r="S25" s="14"/>
      <c r="T25" s="14"/>
      <c r="U25" s="14"/>
      <c r="V25" s="14"/>
    </row>
    <row r="26" spans="1:22" s="3" customFormat="1" ht="25.5" x14ac:dyDescent="0.25">
      <c r="A26" s="2">
        <v>21</v>
      </c>
      <c r="B26" s="22" t="s">
        <v>19</v>
      </c>
      <c r="C26" s="19" t="s">
        <v>54</v>
      </c>
      <c r="D26" s="19">
        <v>2</v>
      </c>
      <c r="E26" s="6">
        <v>1575</v>
      </c>
      <c r="F26" s="20">
        <f t="shared" si="0"/>
        <v>3150</v>
      </c>
      <c r="G26" s="6">
        <v>1650</v>
      </c>
      <c r="H26" s="8">
        <f t="shared" si="1"/>
        <v>3300</v>
      </c>
      <c r="I26" s="6">
        <v>1720</v>
      </c>
      <c r="J26" s="8">
        <f t="shared" si="2"/>
        <v>3440</v>
      </c>
      <c r="K26" s="4"/>
      <c r="L26" s="15"/>
      <c r="M26" s="15"/>
      <c r="N26" s="15"/>
      <c r="O26" s="15"/>
      <c r="P26" s="14"/>
      <c r="Q26" s="14"/>
      <c r="R26" s="14"/>
      <c r="S26" s="14"/>
      <c r="T26" s="14"/>
      <c r="U26" s="14"/>
      <c r="V26" s="14"/>
    </row>
    <row r="27" spans="1:22" s="3" customFormat="1" ht="15" x14ac:dyDescent="0.25">
      <c r="A27" s="2">
        <v>22</v>
      </c>
      <c r="B27" s="22" t="s">
        <v>36</v>
      </c>
      <c r="C27" s="19" t="s">
        <v>54</v>
      </c>
      <c r="D27" s="19">
        <v>1</v>
      </c>
      <c r="E27" s="6">
        <v>945</v>
      </c>
      <c r="F27" s="20">
        <f t="shared" si="0"/>
        <v>945</v>
      </c>
      <c r="G27" s="6">
        <v>990</v>
      </c>
      <c r="H27" s="8">
        <f t="shared" si="1"/>
        <v>990</v>
      </c>
      <c r="I27" s="6">
        <v>1030</v>
      </c>
      <c r="J27" s="8">
        <f t="shared" si="2"/>
        <v>1030</v>
      </c>
      <c r="K27" s="4"/>
      <c r="L27" s="13"/>
      <c r="M27" s="13"/>
      <c r="N27" s="13"/>
      <c r="O27" s="13"/>
      <c r="P27" s="14"/>
      <c r="Q27" s="14"/>
      <c r="R27" s="14"/>
      <c r="S27" s="14"/>
      <c r="T27" s="14"/>
      <c r="U27" s="14"/>
      <c r="V27" s="14"/>
    </row>
    <row r="28" spans="1:22" s="3" customFormat="1" ht="15" x14ac:dyDescent="0.25">
      <c r="A28" s="2">
        <v>23</v>
      </c>
      <c r="B28" s="22" t="s">
        <v>20</v>
      </c>
      <c r="C28" s="19" t="s">
        <v>54</v>
      </c>
      <c r="D28" s="19">
        <v>1</v>
      </c>
      <c r="E28" s="6">
        <v>998</v>
      </c>
      <c r="F28" s="20">
        <f t="shared" si="0"/>
        <v>998</v>
      </c>
      <c r="G28" s="6">
        <v>1045</v>
      </c>
      <c r="H28" s="8">
        <f t="shared" si="1"/>
        <v>1045</v>
      </c>
      <c r="I28" s="6">
        <v>1090</v>
      </c>
      <c r="J28" s="8">
        <f t="shared" si="2"/>
        <v>1090</v>
      </c>
      <c r="K28" s="4"/>
      <c r="L28" s="13"/>
      <c r="M28" s="13"/>
      <c r="N28" s="13"/>
      <c r="O28" s="13"/>
      <c r="P28" s="14"/>
      <c r="Q28" s="14"/>
      <c r="R28" s="14"/>
      <c r="S28" s="14"/>
      <c r="T28" s="14"/>
      <c r="U28" s="14"/>
      <c r="V28" s="14"/>
    </row>
    <row r="29" spans="1:22" s="3" customFormat="1" ht="25.5" x14ac:dyDescent="0.25">
      <c r="A29" s="2">
        <v>24</v>
      </c>
      <c r="B29" s="22" t="s">
        <v>37</v>
      </c>
      <c r="C29" s="19" t="s">
        <v>54</v>
      </c>
      <c r="D29" s="19">
        <v>2</v>
      </c>
      <c r="E29" s="6">
        <v>1628</v>
      </c>
      <c r="F29" s="20">
        <f t="shared" si="0"/>
        <v>3256</v>
      </c>
      <c r="G29" s="6">
        <v>1705</v>
      </c>
      <c r="H29" s="8">
        <f t="shared" si="1"/>
        <v>3410</v>
      </c>
      <c r="I29" s="6">
        <v>1780</v>
      </c>
      <c r="J29" s="8">
        <f t="shared" si="2"/>
        <v>3560</v>
      </c>
      <c r="K29" s="4"/>
      <c r="L29" s="15"/>
      <c r="M29" s="15"/>
      <c r="N29" s="15"/>
      <c r="O29" s="15"/>
      <c r="P29" s="14"/>
      <c r="Q29" s="14"/>
      <c r="R29" s="14"/>
      <c r="S29" s="14"/>
      <c r="T29" s="14"/>
      <c r="U29" s="14"/>
      <c r="V29" s="14"/>
    </row>
    <row r="30" spans="1:22" s="3" customFormat="1" ht="25.5" x14ac:dyDescent="0.25">
      <c r="A30" s="2">
        <v>25</v>
      </c>
      <c r="B30" s="22" t="s">
        <v>38</v>
      </c>
      <c r="C30" s="19" t="s">
        <v>54</v>
      </c>
      <c r="D30" s="19">
        <v>1</v>
      </c>
      <c r="E30" s="6">
        <v>1050</v>
      </c>
      <c r="F30" s="20">
        <f t="shared" si="0"/>
        <v>1050</v>
      </c>
      <c r="G30" s="6">
        <v>1100</v>
      </c>
      <c r="H30" s="8">
        <f t="shared" si="1"/>
        <v>1100</v>
      </c>
      <c r="I30" s="6">
        <v>1150</v>
      </c>
      <c r="J30" s="8">
        <f t="shared" si="2"/>
        <v>1150</v>
      </c>
      <c r="K30" s="4"/>
      <c r="L30" s="15"/>
      <c r="M30" s="15"/>
      <c r="N30" s="15"/>
      <c r="O30" s="15"/>
      <c r="P30" s="14"/>
      <c r="Q30" s="14"/>
      <c r="R30" s="14"/>
      <c r="S30" s="14"/>
      <c r="T30" s="14"/>
      <c r="U30" s="14"/>
      <c r="V30" s="14"/>
    </row>
    <row r="31" spans="1:22" s="3" customFormat="1" ht="25.5" x14ac:dyDescent="0.25">
      <c r="A31" s="2">
        <v>26</v>
      </c>
      <c r="B31" s="22" t="s">
        <v>39</v>
      </c>
      <c r="C31" s="19" t="s">
        <v>54</v>
      </c>
      <c r="D31" s="19">
        <v>3</v>
      </c>
      <c r="E31" s="6">
        <v>1050</v>
      </c>
      <c r="F31" s="20">
        <f t="shared" si="0"/>
        <v>3150</v>
      </c>
      <c r="G31" s="6">
        <v>1100</v>
      </c>
      <c r="H31" s="8">
        <f t="shared" si="1"/>
        <v>3300</v>
      </c>
      <c r="I31" s="6">
        <v>1150</v>
      </c>
      <c r="J31" s="8">
        <f t="shared" si="2"/>
        <v>3450</v>
      </c>
      <c r="K31" s="4"/>
      <c r="L31" s="15"/>
      <c r="M31" s="15"/>
      <c r="N31" s="15"/>
      <c r="O31" s="15"/>
      <c r="P31" s="14"/>
      <c r="Q31" s="14"/>
      <c r="R31" s="14"/>
      <c r="S31" s="14"/>
      <c r="T31" s="14"/>
      <c r="U31" s="14"/>
      <c r="V31" s="14"/>
    </row>
    <row r="32" spans="1:22" s="3" customFormat="1" ht="25.5" x14ac:dyDescent="0.25">
      <c r="A32" s="2">
        <v>27</v>
      </c>
      <c r="B32" s="22" t="s">
        <v>40</v>
      </c>
      <c r="C32" s="19" t="s">
        <v>54</v>
      </c>
      <c r="D32" s="19">
        <v>3</v>
      </c>
      <c r="E32" s="6">
        <v>1050</v>
      </c>
      <c r="F32" s="20">
        <f t="shared" si="0"/>
        <v>3150</v>
      </c>
      <c r="G32" s="6">
        <v>1100</v>
      </c>
      <c r="H32" s="8">
        <f t="shared" si="1"/>
        <v>3300</v>
      </c>
      <c r="I32" s="6">
        <v>1150</v>
      </c>
      <c r="J32" s="8">
        <f t="shared" si="2"/>
        <v>3450</v>
      </c>
      <c r="K32" s="4"/>
      <c r="L32" s="15"/>
      <c r="M32" s="15"/>
      <c r="N32" s="15"/>
      <c r="O32" s="15"/>
      <c r="P32" s="14"/>
      <c r="Q32" s="14"/>
      <c r="R32" s="14"/>
      <c r="S32" s="14"/>
      <c r="T32" s="14"/>
      <c r="U32" s="14"/>
      <c r="V32" s="14"/>
    </row>
    <row r="33" spans="1:22" s="3" customFormat="1" ht="38.25" x14ac:dyDescent="0.25">
      <c r="A33" s="2">
        <v>28</v>
      </c>
      <c r="B33" s="22" t="s">
        <v>41</v>
      </c>
      <c r="C33" s="19" t="s">
        <v>54</v>
      </c>
      <c r="D33" s="19">
        <v>3</v>
      </c>
      <c r="E33" s="6">
        <v>1154</v>
      </c>
      <c r="F33" s="20">
        <f t="shared" si="0"/>
        <v>3462</v>
      </c>
      <c r="G33" s="6">
        <v>1210</v>
      </c>
      <c r="H33" s="8">
        <f t="shared" si="1"/>
        <v>3630</v>
      </c>
      <c r="I33" s="6">
        <v>1260</v>
      </c>
      <c r="J33" s="8">
        <f t="shared" si="2"/>
        <v>3780</v>
      </c>
      <c r="K33" s="4"/>
      <c r="L33" s="15"/>
      <c r="M33" s="16"/>
      <c r="N33" s="16"/>
      <c r="O33" s="16"/>
      <c r="P33" s="14"/>
      <c r="Q33" s="14"/>
      <c r="R33" s="14"/>
      <c r="S33" s="14"/>
      <c r="T33" s="14"/>
      <c r="U33" s="14"/>
      <c r="V33" s="14"/>
    </row>
    <row r="34" spans="1:22" s="3" customFormat="1" ht="38.25" x14ac:dyDescent="0.25">
      <c r="A34" s="2">
        <v>29</v>
      </c>
      <c r="B34" s="22" t="s">
        <v>42</v>
      </c>
      <c r="C34" s="19" t="s">
        <v>54</v>
      </c>
      <c r="D34" s="19">
        <v>3</v>
      </c>
      <c r="E34" s="6">
        <v>840</v>
      </c>
      <c r="F34" s="20">
        <f t="shared" si="0"/>
        <v>2520</v>
      </c>
      <c r="G34" s="6">
        <v>880</v>
      </c>
      <c r="H34" s="8">
        <f t="shared" si="1"/>
        <v>2640</v>
      </c>
      <c r="I34" s="6">
        <v>920</v>
      </c>
      <c r="J34" s="8">
        <f t="shared" si="2"/>
        <v>2760</v>
      </c>
      <c r="K34" s="4"/>
      <c r="L34" s="13"/>
      <c r="M34" s="15"/>
      <c r="N34" s="15"/>
      <c r="O34" s="15"/>
      <c r="P34" s="14"/>
      <c r="Q34" s="14"/>
      <c r="R34" s="14"/>
      <c r="S34" s="14"/>
      <c r="T34" s="14"/>
      <c r="U34" s="14"/>
      <c r="V34" s="14"/>
    </row>
    <row r="35" spans="1:22" s="3" customFormat="1" ht="38.25" x14ac:dyDescent="0.25">
      <c r="A35" s="2">
        <v>30</v>
      </c>
      <c r="B35" s="22" t="s">
        <v>43</v>
      </c>
      <c r="C35" s="19" t="s">
        <v>54</v>
      </c>
      <c r="D35" s="19">
        <v>3</v>
      </c>
      <c r="E35" s="6">
        <v>945</v>
      </c>
      <c r="F35" s="20">
        <f t="shared" si="0"/>
        <v>2835</v>
      </c>
      <c r="G35" s="6">
        <v>990</v>
      </c>
      <c r="H35" s="8">
        <f t="shared" si="1"/>
        <v>2970</v>
      </c>
      <c r="I35" s="6">
        <v>1030</v>
      </c>
      <c r="J35" s="8">
        <f t="shared" si="2"/>
        <v>3090</v>
      </c>
      <c r="K35" s="4"/>
      <c r="L35" s="13"/>
      <c r="M35" s="13"/>
      <c r="N35" s="13"/>
      <c r="O35" s="13"/>
      <c r="P35" s="14"/>
      <c r="Q35" s="14"/>
      <c r="R35" s="14"/>
      <c r="S35" s="14"/>
      <c r="T35" s="14"/>
      <c r="U35" s="14"/>
      <c r="V35" s="14"/>
    </row>
    <row r="36" spans="1:22" s="3" customFormat="1" ht="28.9" customHeight="1" x14ac:dyDescent="0.25">
      <c r="A36" s="2">
        <v>31</v>
      </c>
      <c r="B36" s="22" t="s">
        <v>44</v>
      </c>
      <c r="C36" s="19" t="s">
        <v>54</v>
      </c>
      <c r="D36" s="19">
        <v>2</v>
      </c>
      <c r="E36" s="6">
        <v>1050</v>
      </c>
      <c r="F36" s="20">
        <f t="shared" si="0"/>
        <v>2100</v>
      </c>
      <c r="G36" s="6">
        <v>1100</v>
      </c>
      <c r="H36" s="8">
        <f t="shared" si="1"/>
        <v>2200</v>
      </c>
      <c r="I36" s="6">
        <v>1150</v>
      </c>
      <c r="J36" s="8">
        <f t="shared" si="2"/>
        <v>2300</v>
      </c>
      <c r="K36" s="4"/>
      <c r="L36" s="15"/>
      <c r="M36" s="13"/>
      <c r="N36" s="13"/>
      <c r="O36" s="13"/>
      <c r="P36" s="14"/>
      <c r="Q36" s="14"/>
      <c r="R36" s="14"/>
      <c r="S36" s="14"/>
      <c r="T36" s="14"/>
      <c r="U36" s="14"/>
      <c r="V36" s="14"/>
    </row>
    <row r="37" spans="1:22" s="3" customFormat="1" ht="38.25" x14ac:dyDescent="0.25">
      <c r="A37" s="2">
        <v>32</v>
      </c>
      <c r="B37" s="22" t="s">
        <v>45</v>
      </c>
      <c r="C37" s="19" t="s">
        <v>54</v>
      </c>
      <c r="D37" s="19">
        <v>3</v>
      </c>
      <c r="E37" s="6">
        <v>1050</v>
      </c>
      <c r="F37" s="20">
        <f t="shared" si="0"/>
        <v>3150</v>
      </c>
      <c r="G37" s="6">
        <v>1100</v>
      </c>
      <c r="H37" s="8">
        <f t="shared" si="1"/>
        <v>3300</v>
      </c>
      <c r="I37" s="6">
        <v>1150</v>
      </c>
      <c r="J37" s="8">
        <f t="shared" si="2"/>
        <v>3450</v>
      </c>
      <c r="K37" s="4"/>
      <c r="L37" s="15"/>
      <c r="M37" s="15"/>
      <c r="N37" s="15"/>
      <c r="O37" s="15"/>
      <c r="P37" s="14"/>
      <c r="Q37" s="14"/>
      <c r="R37" s="14"/>
      <c r="S37" s="14"/>
      <c r="T37" s="14"/>
      <c r="U37" s="14"/>
      <c r="V37" s="14"/>
    </row>
    <row r="38" spans="1:22" s="3" customFormat="1" ht="38.25" x14ac:dyDescent="0.25">
      <c r="A38" s="2">
        <v>33</v>
      </c>
      <c r="B38" s="22" t="s">
        <v>46</v>
      </c>
      <c r="C38" s="19" t="s">
        <v>54</v>
      </c>
      <c r="D38" s="19">
        <v>2</v>
      </c>
      <c r="E38" s="6">
        <v>945</v>
      </c>
      <c r="F38" s="20">
        <f t="shared" si="0"/>
        <v>1890</v>
      </c>
      <c r="G38" s="6">
        <v>990</v>
      </c>
      <c r="H38" s="8">
        <f t="shared" si="1"/>
        <v>1980</v>
      </c>
      <c r="I38" s="6">
        <v>1030</v>
      </c>
      <c r="J38" s="8">
        <f t="shared" si="2"/>
        <v>2060</v>
      </c>
      <c r="K38" s="4"/>
      <c r="L38" s="13"/>
      <c r="M38" s="15"/>
      <c r="N38" s="15"/>
      <c r="O38" s="15"/>
      <c r="P38" s="14"/>
      <c r="Q38" s="14"/>
      <c r="R38" s="14"/>
      <c r="S38" s="14"/>
      <c r="T38" s="14"/>
      <c r="U38" s="14"/>
      <c r="V38" s="14"/>
    </row>
    <row r="39" spans="1:22" s="3" customFormat="1" ht="38.25" x14ac:dyDescent="0.25">
      <c r="A39" s="2">
        <v>34</v>
      </c>
      <c r="B39" s="22" t="s">
        <v>47</v>
      </c>
      <c r="C39" s="19" t="s">
        <v>54</v>
      </c>
      <c r="D39" s="19">
        <v>3</v>
      </c>
      <c r="E39" s="6">
        <v>1050</v>
      </c>
      <c r="F39" s="20">
        <f t="shared" si="0"/>
        <v>3150</v>
      </c>
      <c r="G39" s="6">
        <v>1100</v>
      </c>
      <c r="H39" s="8">
        <f t="shared" si="1"/>
        <v>3300</v>
      </c>
      <c r="I39" s="6">
        <v>1150</v>
      </c>
      <c r="J39" s="8">
        <f t="shared" si="2"/>
        <v>3450</v>
      </c>
      <c r="K39" s="4"/>
      <c r="L39" s="15"/>
      <c r="M39" s="13"/>
      <c r="N39" s="13"/>
      <c r="O39" s="13"/>
      <c r="P39" s="14"/>
      <c r="Q39" s="14"/>
      <c r="R39" s="14"/>
      <c r="S39" s="14"/>
      <c r="T39" s="14"/>
      <c r="U39" s="14"/>
      <c r="V39" s="14"/>
    </row>
    <row r="40" spans="1:22" s="3" customFormat="1" ht="25.5" x14ac:dyDescent="0.25">
      <c r="A40" s="2">
        <v>35</v>
      </c>
      <c r="B40" s="22" t="s">
        <v>48</v>
      </c>
      <c r="C40" s="19" t="s">
        <v>54</v>
      </c>
      <c r="D40" s="19">
        <v>1</v>
      </c>
      <c r="E40" s="6">
        <v>924</v>
      </c>
      <c r="F40" s="20">
        <f>D40*E40</f>
        <v>924</v>
      </c>
      <c r="G40" s="6">
        <v>968</v>
      </c>
      <c r="H40" s="8">
        <f t="shared" si="1"/>
        <v>968</v>
      </c>
      <c r="I40" s="6">
        <v>1010</v>
      </c>
      <c r="J40" s="8">
        <f t="shared" si="2"/>
        <v>1010</v>
      </c>
      <c r="K40" s="4"/>
      <c r="L40" s="13"/>
      <c r="M40" s="15"/>
      <c r="N40" s="15"/>
      <c r="O40" s="15"/>
      <c r="P40" s="14"/>
      <c r="Q40" s="14"/>
      <c r="R40" s="14"/>
      <c r="S40" s="14"/>
      <c r="T40" s="14"/>
      <c r="U40" s="14"/>
      <c r="V40" s="14"/>
    </row>
    <row r="41" spans="1:22" s="3" customFormat="1" ht="25.5" x14ac:dyDescent="0.25">
      <c r="A41" s="2">
        <v>36</v>
      </c>
      <c r="B41" s="22" t="s">
        <v>21</v>
      </c>
      <c r="C41" s="19" t="s">
        <v>54</v>
      </c>
      <c r="D41" s="19">
        <v>2</v>
      </c>
      <c r="E41" s="6">
        <v>840</v>
      </c>
      <c r="F41" s="20">
        <f t="shared" ref="F41:F46" si="3">D41*E41</f>
        <v>1680</v>
      </c>
      <c r="G41" s="6">
        <v>880</v>
      </c>
      <c r="H41" s="8">
        <f t="shared" si="1"/>
        <v>1760</v>
      </c>
      <c r="I41" s="6">
        <v>920</v>
      </c>
      <c r="J41" s="8">
        <f t="shared" si="2"/>
        <v>1840</v>
      </c>
      <c r="K41" s="4"/>
      <c r="L41" s="13"/>
      <c r="M41" s="13"/>
      <c r="N41" s="13"/>
      <c r="O41" s="13"/>
      <c r="P41" s="14"/>
      <c r="Q41" s="14"/>
      <c r="R41" s="14"/>
      <c r="S41" s="14"/>
      <c r="T41" s="14"/>
      <c r="U41" s="14"/>
      <c r="V41" s="14"/>
    </row>
    <row r="42" spans="1:22" s="3" customFormat="1" ht="25.5" x14ac:dyDescent="0.25">
      <c r="A42" s="2">
        <v>37</v>
      </c>
      <c r="B42" s="22" t="s">
        <v>49</v>
      </c>
      <c r="C42" s="19" t="s">
        <v>54</v>
      </c>
      <c r="D42" s="19">
        <v>2</v>
      </c>
      <c r="E42" s="6">
        <v>998</v>
      </c>
      <c r="F42" s="20">
        <f t="shared" si="3"/>
        <v>1996</v>
      </c>
      <c r="G42" s="6">
        <v>1045</v>
      </c>
      <c r="H42" s="8">
        <f t="shared" si="1"/>
        <v>2090</v>
      </c>
      <c r="I42" s="6">
        <v>1090</v>
      </c>
      <c r="J42" s="8">
        <f t="shared" si="2"/>
        <v>2180</v>
      </c>
      <c r="K42" s="4"/>
      <c r="L42" s="13"/>
      <c r="M42" s="13"/>
      <c r="N42" s="13"/>
      <c r="O42" s="13"/>
      <c r="P42" s="14"/>
      <c r="Q42" s="14"/>
      <c r="R42" s="14"/>
      <c r="S42" s="14"/>
      <c r="T42" s="14"/>
      <c r="U42" s="14"/>
      <c r="V42" s="14"/>
    </row>
    <row r="43" spans="1:22" s="3" customFormat="1" ht="26.45" customHeight="1" x14ac:dyDescent="0.25">
      <c r="A43" s="2">
        <v>38</v>
      </c>
      <c r="B43" s="22" t="s">
        <v>22</v>
      </c>
      <c r="C43" s="19" t="s">
        <v>54</v>
      </c>
      <c r="D43" s="19">
        <v>1</v>
      </c>
      <c r="E43" s="6">
        <v>1260</v>
      </c>
      <c r="F43" s="20">
        <f t="shared" si="3"/>
        <v>1260</v>
      </c>
      <c r="G43" s="6">
        <v>1320</v>
      </c>
      <c r="H43" s="8">
        <f t="shared" si="1"/>
        <v>1320</v>
      </c>
      <c r="I43" s="6">
        <v>1380</v>
      </c>
      <c r="J43" s="8">
        <f t="shared" si="2"/>
        <v>1380</v>
      </c>
      <c r="K43" s="4"/>
      <c r="L43" s="15"/>
      <c r="M43" s="13"/>
      <c r="N43" s="13"/>
      <c r="O43" s="13"/>
      <c r="P43" s="14"/>
      <c r="Q43" s="14"/>
      <c r="R43" s="14"/>
      <c r="S43" s="14"/>
      <c r="T43" s="14"/>
      <c r="U43" s="14"/>
      <c r="V43" s="14"/>
    </row>
    <row r="44" spans="1:22" s="3" customFormat="1" ht="25.5" x14ac:dyDescent="0.25">
      <c r="A44" s="2">
        <v>39</v>
      </c>
      <c r="B44" s="22" t="s">
        <v>50</v>
      </c>
      <c r="C44" s="19" t="s">
        <v>54</v>
      </c>
      <c r="D44" s="19">
        <v>1</v>
      </c>
      <c r="E44" s="6">
        <v>1040</v>
      </c>
      <c r="F44" s="20">
        <f t="shared" si="3"/>
        <v>1040</v>
      </c>
      <c r="G44" s="6">
        <v>1089</v>
      </c>
      <c r="H44" s="8">
        <f t="shared" si="1"/>
        <v>1089</v>
      </c>
      <c r="I44" s="6">
        <v>1140</v>
      </c>
      <c r="J44" s="8">
        <f t="shared" si="2"/>
        <v>1140</v>
      </c>
      <c r="K44" s="4"/>
      <c r="L44" s="15"/>
      <c r="M44" s="15"/>
      <c r="N44" s="15"/>
      <c r="O44" s="15"/>
      <c r="P44" s="14"/>
      <c r="Q44" s="14"/>
      <c r="R44" s="14"/>
      <c r="S44" s="14"/>
      <c r="T44" s="14"/>
      <c r="U44" s="14"/>
      <c r="V44" s="14"/>
    </row>
    <row r="45" spans="1:22" s="3" customFormat="1" ht="38.25" x14ac:dyDescent="0.25">
      <c r="A45" s="2">
        <v>40</v>
      </c>
      <c r="B45" s="22" t="s">
        <v>57</v>
      </c>
      <c r="C45" s="19" t="s">
        <v>54</v>
      </c>
      <c r="D45" s="19">
        <v>1</v>
      </c>
      <c r="E45" s="6">
        <v>788</v>
      </c>
      <c r="F45" s="20">
        <f t="shared" si="3"/>
        <v>788</v>
      </c>
      <c r="G45" s="6">
        <v>825</v>
      </c>
      <c r="H45" s="8">
        <f t="shared" si="1"/>
        <v>825</v>
      </c>
      <c r="I45" s="6">
        <v>860</v>
      </c>
      <c r="J45" s="8">
        <f t="shared" si="2"/>
        <v>860</v>
      </c>
      <c r="K45" s="4"/>
      <c r="L45" s="13"/>
      <c r="M45" s="15"/>
      <c r="N45" s="15"/>
      <c r="O45" s="15"/>
      <c r="P45" s="14"/>
      <c r="Q45" s="14"/>
      <c r="R45" s="14"/>
      <c r="S45" s="14"/>
      <c r="T45" s="14"/>
      <c r="U45" s="14"/>
      <c r="V45" s="14"/>
    </row>
    <row r="46" spans="1:22" s="3" customFormat="1" ht="38.25" x14ac:dyDescent="0.25">
      <c r="A46" s="2">
        <v>41</v>
      </c>
      <c r="B46" s="22" t="s">
        <v>55</v>
      </c>
      <c r="C46" s="19" t="s">
        <v>54</v>
      </c>
      <c r="D46" s="19">
        <v>1</v>
      </c>
      <c r="E46" s="6">
        <v>788</v>
      </c>
      <c r="F46" s="20">
        <f t="shared" si="3"/>
        <v>788</v>
      </c>
      <c r="G46" s="6">
        <v>825</v>
      </c>
      <c r="H46" s="8">
        <f t="shared" si="1"/>
        <v>825</v>
      </c>
      <c r="I46" s="6">
        <v>860</v>
      </c>
      <c r="J46" s="8">
        <f t="shared" si="2"/>
        <v>860</v>
      </c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14"/>
    </row>
    <row r="47" spans="1:22" s="3" customFormat="1" ht="38.25" x14ac:dyDescent="0.25">
      <c r="A47" s="2">
        <v>42</v>
      </c>
      <c r="B47" s="22" t="s">
        <v>51</v>
      </c>
      <c r="C47" s="19" t="s">
        <v>54</v>
      </c>
      <c r="D47" s="19">
        <v>2</v>
      </c>
      <c r="E47" s="6">
        <v>473</v>
      </c>
      <c r="F47" s="20">
        <f>D47*E47</f>
        <v>946</v>
      </c>
      <c r="G47" s="6">
        <v>495</v>
      </c>
      <c r="H47" s="8">
        <f t="shared" si="1"/>
        <v>990</v>
      </c>
      <c r="I47" s="6">
        <v>520</v>
      </c>
      <c r="J47" s="8">
        <f t="shared" si="2"/>
        <v>1040</v>
      </c>
      <c r="K47" s="4"/>
      <c r="L47" s="13"/>
      <c r="M47" s="13"/>
      <c r="N47" s="13"/>
      <c r="O47" s="13"/>
      <c r="P47" s="14"/>
      <c r="Q47" s="14"/>
      <c r="R47" s="14"/>
      <c r="S47" s="14"/>
      <c r="T47" s="14"/>
      <c r="U47" s="14"/>
      <c r="V47" s="14"/>
    </row>
    <row r="48" spans="1:22" s="3" customFormat="1" ht="25.5" x14ac:dyDescent="0.25">
      <c r="A48" s="2">
        <v>43</v>
      </c>
      <c r="B48" s="22" t="s">
        <v>52</v>
      </c>
      <c r="C48" s="19" t="s">
        <v>54</v>
      </c>
      <c r="D48" s="19">
        <v>2</v>
      </c>
      <c r="E48" s="6">
        <v>420</v>
      </c>
      <c r="F48" s="20">
        <f>D48*E48</f>
        <v>840</v>
      </c>
      <c r="G48" s="6">
        <v>440</v>
      </c>
      <c r="H48" s="8">
        <f t="shared" si="1"/>
        <v>880</v>
      </c>
      <c r="I48" s="6">
        <v>460</v>
      </c>
      <c r="J48" s="8">
        <f t="shared" si="2"/>
        <v>920</v>
      </c>
      <c r="K48" s="4"/>
      <c r="L48" s="13"/>
      <c r="M48" s="13"/>
      <c r="N48" s="13"/>
      <c r="O48" s="13"/>
      <c r="P48" s="14"/>
      <c r="Q48" s="14"/>
      <c r="R48" s="14"/>
      <c r="S48" s="14"/>
      <c r="T48" s="14"/>
      <c r="U48" s="14"/>
      <c r="V48" s="14"/>
    </row>
    <row r="49" spans="1:22" s="3" customFormat="1" ht="25.5" x14ac:dyDescent="0.25">
      <c r="A49" s="2">
        <v>44</v>
      </c>
      <c r="B49" s="22" t="s">
        <v>53</v>
      </c>
      <c r="C49" s="19" t="s">
        <v>54</v>
      </c>
      <c r="D49" s="19">
        <v>1</v>
      </c>
      <c r="E49" s="6">
        <v>1271</v>
      </c>
      <c r="F49" s="20">
        <f>D49*E49</f>
        <v>1271</v>
      </c>
      <c r="G49" s="6">
        <v>1331</v>
      </c>
      <c r="H49" s="8">
        <f t="shared" si="1"/>
        <v>1331</v>
      </c>
      <c r="I49" s="6">
        <v>1390</v>
      </c>
      <c r="J49" s="8">
        <f t="shared" si="2"/>
        <v>1390</v>
      </c>
      <c r="K49" s="4"/>
      <c r="L49" s="15"/>
      <c r="M49" s="13"/>
      <c r="N49" s="13"/>
      <c r="O49" s="13"/>
      <c r="P49" s="14"/>
      <c r="Q49" s="14"/>
      <c r="R49" s="14"/>
      <c r="S49" s="14"/>
      <c r="T49" s="14"/>
      <c r="U49" s="14"/>
      <c r="V49" s="14"/>
    </row>
    <row r="50" spans="1:22" ht="29.45" customHeight="1" x14ac:dyDescent="0.2">
      <c r="A50" s="2">
        <v>45</v>
      </c>
      <c r="B50" s="22" t="s">
        <v>56</v>
      </c>
      <c r="C50" s="19" t="s">
        <v>54</v>
      </c>
      <c r="D50" s="19">
        <v>1</v>
      </c>
      <c r="E50" s="6">
        <v>767</v>
      </c>
      <c r="F50" s="20">
        <f>D50*E50</f>
        <v>767</v>
      </c>
      <c r="G50" s="6">
        <v>803</v>
      </c>
      <c r="H50" s="8">
        <f t="shared" si="1"/>
        <v>803</v>
      </c>
      <c r="I50" s="6">
        <v>840</v>
      </c>
      <c r="J50" s="8">
        <f t="shared" si="2"/>
        <v>840</v>
      </c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12"/>
    </row>
    <row r="51" spans="1:22" s="3" customFormat="1" ht="30.75" customHeight="1" x14ac:dyDescent="0.25">
      <c r="A51" s="24" t="s">
        <v>6</v>
      </c>
      <c r="B51" s="25"/>
      <c r="C51" s="25"/>
      <c r="D51" s="25"/>
      <c r="E51" s="26"/>
      <c r="F51" s="21">
        <f>SUM(F6:F50)</f>
        <v>72000</v>
      </c>
      <c r="G51" s="17"/>
      <c r="H51" s="18">
        <f>SUM(H6:H50)</f>
        <v>75422</v>
      </c>
      <c r="I51" s="17"/>
      <c r="J51" s="18">
        <f>SUM(J6:J50)</f>
        <v>78770</v>
      </c>
      <c r="K51" s="4"/>
      <c r="L51" s="14"/>
      <c r="M51" s="13"/>
      <c r="N51" s="13"/>
      <c r="O51" s="13"/>
      <c r="P51" s="14"/>
      <c r="Q51" s="14"/>
      <c r="R51" s="14"/>
      <c r="S51" s="14"/>
      <c r="T51" s="14"/>
      <c r="U51" s="14"/>
      <c r="V51" s="14"/>
    </row>
    <row r="52" spans="1:22" ht="35.25" customHeight="1" x14ac:dyDescent="0.2">
      <c r="L52" s="11"/>
      <c r="M52" s="11"/>
      <c r="N52" s="12"/>
      <c r="O52" s="12"/>
      <c r="P52" s="12"/>
      <c r="Q52" s="12"/>
      <c r="R52" s="12"/>
      <c r="S52" s="12"/>
      <c r="T52" s="12"/>
      <c r="U52" s="12"/>
      <c r="V52" s="12"/>
    </row>
  </sheetData>
  <sheetProtection insertColumns="0" insertRows="0" deleteColumns="0" deleteRows="0"/>
  <mergeCells count="11">
    <mergeCell ref="A51:E51"/>
    <mergeCell ref="A1:I1"/>
    <mergeCell ref="E4:F4"/>
    <mergeCell ref="D3:D5"/>
    <mergeCell ref="C3:C5"/>
    <mergeCell ref="E3:J3"/>
    <mergeCell ref="I4:J4"/>
    <mergeCell ref="B3:B5"/>
    <mergeCell ref="A3:A5"/>
    <mergeCell ref="G4:H4"/>
    <mergeCell ref="A2:J2"/>
  </mergeCells>
  <pageMargins left="0.27559055118110237" right="0.31496062992125984" top="0.74803149606299213" bottom="0.74803149606299213" header="0.31496062992125984" footer="0.31496062992125984"/>
  <pageSetup paperSize="9" scale="74" orientation="portrait" r:id="rId1"/>
  <ignoredErrors>
    <ignoredError sqref="J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ОНМЦК</vt:lpstr>
      <vt:lpstr>ОНМЦК!Область_печати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Анна Н. Степанова</cp:lastModifiedBy>
  <cp:lastPrinted>2026-05-20T03:24:02Z</cp:lastPrinted>
  <dcterms:created xsi:type="dcterms:W3CDTF">2014-01-15T18:15:09Z</dcterms:created>
  <dcterms:modified xsi:type="dcterms:W3CDTF">2026-07-21T06:21:14Z</dcterms:modified>
</cp:coreProperties>
</file>