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kitina.ae\Desktop\2 монитора\"/>
    </mc:Choice>
  </mc:AlternateContent>
  <bookViews>
    <workbookView xWindow="0" yWindow="0" windowWidth="28800" windowHeight="12330"/>
  </bookViews>
  <sheets>
    <sheet name="Лист1" sheetId="2" r:id="rId1"/>
  </sheets>
  <definedNames>
    <definedName name="_xlnm.Print_Area" localSheetId="0">Лист1!$A$1:$O$22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2" l="1"/>
  <c r="O15" i="2" l="1"/>
  <c r="O17" i="2" s="1"/>
</calcChain>
</file>

<file path=xl/sharedStrings.xml><?xml version="1.0" encoding="utf-8"?>
<sst xmlns="http://schemas.openxmlformats.org/spreadsheetml/2006/main" count="29" uniqueCount="24">
  <si>
    <t>№</t>
  </si>
  <si>
    <t>Единица измерения</t>
  </si>
  <si>
    <t>Количество</t>
  </si>
  <si>
    <t>Наименование товара, услуги (работы)</t>
  </si>
  <si>
    <t>Коэффициент вариации, V (%)</t>
  </si>
  <si>
    <t>Среднее квадра-тичное отклонение, σ</t>
  </si>
  <si>
    <t>Расчёт</t>
  </si>
  <si>
    <t>Источники цены (руб.)</t>
  </si>
  <si>
    <t>Средняя цена (руб.)</t>
  </si>
  <si>
    <t>Итого:</t>
  </si>
  <si>
    <t/>
  </si>
  <si>
    <t>цена источника 1</t>
  </si>
  <si>
    <t>цена источника 2</t>
  </si>
  <si>
    <t>цена источника 3</t>
  </si>
  <si>
    <t>Обоснование начальной (максимальной) цены договора,
цены договора, заключаемого с единственным поставщиком (подрядчиком, исполнителем)</t>
  </si>
  <si>
    <t>Используемый метод определения НМЦД с обоснованием:</t>
  </si>
  <si>
    <t xml:space="preserve">Метод сопоставимых рыночных цен (анализа рынка)
</t>
  </si>
  <si>
    <t>НМЦД (руб.)</t>
  </si>
  <si>
    <t>шт.</t>
  </si>
  <si>
    <t>ОКПД2</t>
  </si>
  <si>
    <t>Монитор RDW Computers 27" 2701K (F08B3120V2A1)</t>
  </si>
  <si>
    <t>26.20.17.110</t>
  </si>
  <si>
    <t>Дата подготовки обоснования НМЦД: 01.06.2026</t>
  </si>
  <si>
    <t xml:space="preserve">На основании проведённого анализа рынка и расчётов, НМЦД составляет: 47 096,00 рублей. Наименьшая стоимость поставляемых товаров составляет 45 800,00 рублей.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</si>
</sst>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wrapText="1" indent="1"/>
    </xf>
    <xf numFmtId="0" fontId="1" fillId="0" borderId="0" xfId="0" applyFont="1"/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indent="1"/>
    </xf>
    <xf numFmtId="0" fontId="1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/>
    <xf numFmtId="0" fontId="1" fillId="0" borderId="11" xfId="0" applyFont="1" applyBorder="1" applyAlignment="1">
      <alignment horizontal="left" vertical="top" wrapText="1" indent="1"/>
    </xf>
    <xf numFmtId="4" fontId="1" fillId="0" borderId="7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4" fontId="1" fillId="0" borderId="0" xfId="0" applyNumberFormat="1" applyFont="1" applyAlignment="1">
      <alignment horizontal="left" vertical="top" indent="1"/>
    </xf>
    <xf numFmtId="0" fontId="1" fillId="0" borderId="0" xfId="0" applyFont="1" applyAlignment="1">
      <alignment horizontal="right" vertical="top"/>
    </xf>
    <xf numFmtId="0" fontId="1" fillId="0" borderId="9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11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indent="1"/>
    </xf>
    <xf numFmtId="0" fontId="5" fillId="0" borderId="0" xfId="0" applyFont="1" applyAlignment="1">
      <alignment horizontal="right" vertical="center"/>
    </xf>
    <xf numFmtId="4" fontId="5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top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5" xfId="0" applyFont="1" applyBorder="1" applyAlignment="1">
      <alignment horizontal="left" vertical="top" wrapText="1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vertical="top"/>
    </xf>
    <xf numFmtId="0" fontId="1" fillId="0" borderId="5" xfId="0" applyFont="1" applyBorder="1"/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7</xdr:row>
      <xdr:rowOff>100947</xdr:rowOff>
    </xdr:from>
    <xdr:to>
      <xdr:col>8</xdr:col>
      <xdr:colOff>1553127</xdr:colOff>
      <xdr:row>7</xdr:row>
      <xdr:rowOff>1656093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76D91363-84AF-4846-8ABA-8925C058D8B6}"/>
            </a:ext>
          </a:extLst>
        </xdr:cNvPr>
        <xdr:cNvGrpSpPr/>
      </xdr:nvGrpSpPr>
      <xdr:grpSpPr>
        <a:xfrm>
          <a:off x="56065" y="2801565"/>
          <a:ext cx="9811827" cy="1555146"/>
          <a:chOff x="95160" y="3440051"/>
          <a:chExt cx="9777462" cy="1555146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ru-RU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ru-RU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ru-RU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ru-RU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НМЦД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НМЦД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НМЦД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НМЦД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ru-RU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ru-RU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ru-RU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ru-RU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zoomScale="85" zoomScaleNormal="85" workbookViewId="0">
      <selection activeCell="J17" sqref="J17"/>
    </sheetView>
  </sheetViews>
  <sheetFormatPr defaultColWidth="15.875" defaultRowHeight="15.75" x14ac:dyDescent="0.25"/>
  <cols>
    <col min="1" max="1" width="3.875" customWidth="1"/>
    <col min="2" max="2" width="27.875" customWidth="1"/>
    <col min="3" max="3" width="2.875" customWidth="1"/>
    <col min="4" max="4" width="20.875" customWidth="1"/>
    <col min="5" max="5" width="1.875" customWidth="1"/>
    <col min="6" max="6" width="16.875" customWidth="1"/>
    <col min="7" max="7" width="20.875" customWidth="1"/>
    <col min="8" max="8" width="13.875" customWidth="1"/>
    <col min="9" max="12" width="20.875" customWidth="1"/>
    <col min="13" max="13" width="16.875" customWidth="1"/>
    <col min="14" max="15" width="15.875" customWidth="1"/>
  </cols>
  <sheetData>
    <row r="1" spans="1:16" ht="24.95" customHeight="1" x14ac:dyDescent="0.25">
      <c r="A1" s="43" t="s">
        <v>14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6" ht="39.75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6" ht="30" customHeight="1" x14ac:dyDescent="0.25"/>
    <row r="4" spans="1:16" ht="9.9499999999999993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ht="65.099999999999994" customHeight="1" x14ac:dyDescent="0.25">
      <c r="A5" s="44" t="s">
        <v>15</v>
      </c>
      <c r="B5" s="44"/>
      <c r="C5" s="1"/>
      <c r="D5" s="44" t="s">
        <v>16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6" ht="20.100000000000001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ht="24.95" customHeight="1" x14ac:dyDescent="0.25">
      <c r="A7" s="45" t="s">
        <v>6</v>
      </c>
      <c r="B7" s="45"/>
      <c r="C7" s="2"/>
      <c r="D7" s="2"/>
      <c r="E7" s="5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6" ht="140.1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5"/>
    </row>
    <row r="9" spans="1:16" ht="15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5"/>
    </row>
    <row r="10" spans="1:16" ht="5.0999999999999996" customHeight="1" x14ac:dyDescent="0.25">
      <c r="A10" s="10"/>
      <c r="B10" s="9"/>
      <c r="C10" s="8"/>
      <c r="D10" s="8"/>
      <c r="E10" s="25"/>
      <c r="F10" s="9"/>
      <c r="G10" s="11"/>
      <c r="H10" s="11"/>
      <c r="I10" s="46"/>
      <c r="J10" s="47"/>
      <c r="K10" s="48" t="s">
        <v>10</v>
      </c>
      <c r="L10" s="12"/>
      <c r="M10" s="12"/>
      <c r="N10" s="11"/>
      <c r="O10" s="11"/>
      <c r="P10" s="5"/>
    </row>
    <row r="11" spans="1:16" ht="20.100000000000001" customHeight="1" x14ac:dyDescent="0.25">
      <c r="A11" s="51" t="s">
        <v>0</v>
      </c>
      <c r="B11" s="36" t="s">
        <v>3</v>
      </c>
      <c r="C11" s="49"/>
      <c r="D11" s="49"/>
      <c r="E11" s="41"/>
      <c r="F11" s="33" t="s">
        <v>19</v>
      </c>
      <c r="G11" s="33" t="s">
        <v>1</v>
      </c>
      <c r="H11" s="33" t="s">
        <v>2</v>
      </c>
      <c r="I11" s="38" t="s">
        <v>7</v>
      </c>
      <c r="J11" s="39"/>
      <c r="K11" s="40" t="s">
        <v>10</v>
      </c>
      <c r="L11" s="31" t="s">
        <v>5</v>
      </c>
      <c r="M11" s="36" t="s">
        <v>4</v>
      </c>
      <c r="N11" s="31" t="s">
        <v>8</v>
      </c>
      <c r="O11" s="33" t="s">
        <v>17</v>
      </c>
      <c r="P11" s="5"/>
    </row>
    <row r="12" spans="1:16" ht="2.1" customHeight="1" x14ac:dyDescent="0.25">
      <c r="A12" s="51"/>
      <c r="B12" s="36"/>
      <c r="C12" s="49"/>
      <c r="D12" s="49"/>
      <c r="E12" s="41"/>
      <c r="F12" s="33"/>
      <c r="G12" s="33"/>
      <c r="H12" s="33"/>
      <c r="I12" s="11"/>
      <c r="J12" s="11"/>
      <c r="K12" s="11" t="s">
        <v>10</v>
      </c>
      <c r="L12" s="35"/>
      <c r="M12" s="36"/>
      <c r="N12" s="31"/>
      <c r="O12" s="33"/>
      <c r="P12" s="5"/>
    </row>
    <row r="13" spans="1:16" ht="20.100000000000001" customHeight="1" x14ac:dyDescent="0.25">
      <c r="A13" s="52"/>
      <c r="B13" s="37"/>
      <c r="C13" s="50"/>
      <c r="D13" s="50"/>
      <c r="E13" s="41"/>
      <c r="F13" s="34"/>
      <c r="G13" s="34"/>
      <c r="H13" s="34"/>
      <c r="I13" s="7" t="s">
        <v>11</v>
      </c>
      <c r="J13" s="4" t="s">
        <v>12</v>
      </c>
      <c r="K13" s="21" t="s">
        <v>13</v>
      </c>
      <c r="L13" s="32"/>
      <c r="M13" s="37"/>
      <c r="N13" s="32"/>
      <c r="O13" s="34"/>
      <c r="P13" s="5"/>
    </row>
    <row r="14" spans="1:16" ht="5.0999999999999996" customHeight="1" x14ac:dyDescent="0.25">
      <c r="A14" s="26"/>
      <c r="B14" s="23"/>
      <c r="C14" s="24"/>
      <c r="D14" s="24"/>
      <c r="E14" s="18"/>
      <c r="F14" s="11"/>
      <c r="G14" s="18"/>
      <c r="H14" s="18"/>
      <c r="I14" s="14"/>
      <c r="J14" s="12"/>
      <c r="K14" s="23" t="s">
        <v>10</v>
      </c>
      <c r="L14" s="12"/>
      <c r="M14" s="14"/>
      <c r="N14" s="14"/>
      <c r="O14" s="18"/>
      <c r="P14" s="5"/>
    </row>
    <row r="15" spans="1:16" ht="51.75" customHeight="1" x14ac:dyDescent="0.25">
      <c r="A15" s="22">
        <v>1</v>
      </c>
      <c r="B15" s="37" t="s">
        <v>20</v>
      </c>
      <c r="C15" s="50"/>
      <c r="D15" s="50"/>
      <c r="E15" s="27" t="s">
        <v>10</v>
      </c>
      <c r="F15" s="3" t="s">
        <v>21</v>
      </c>
      <c r="G15" s="3" t="s">
        <v>18</v>
      </c>
      <c r="H15" s="3">
        <v>2</v>
      </c>
      <c r="I15" s="15">
        <v>24407</v>
      </c>
      <c r="J15" s="15">
        <v>22900</v>
      </c>
      <c r="K15" s="15">
        <v>23337</v>
      </c>
      <c r="L15" s="3">
        <v>775.34</v>
      </c>
      <c r="M15" s="3">
        <v>3.29</v>
      </c>
      <c r="N15" s="15">
        <f>(I15+J15+K15)/3</f>
        <v>23548</v>
      </c>
      <c r="O15" s="15">
        <f>N15*H15</f>
        <v>47096</v>
      </c>
      <c r="P15" s="5"/>
    </row>
    <row r="16" spans="1:16" ht="5.0999999999999996" customHeight="1" x14ac:dyDescent="0.25">
      <c r="A16" s="16"/>
      <c r="B16" s="6"/>
      <c r="C16" s="6"/>
      <c r="D16" s="6"/>
      <c r="E16" s="24"/>
      <c r="F16" s="17"/>
      <c r="G16" s="17"/>
      <c r="H16" s="17"/>
      <c r="I16" s="19"/>
      <c r="J16" s="19"/>
      <c r="K16" s="19"/>
      <c r="L16" s="17"/>
      <c r="M16" s="17"/>
      <c r="N16" s="19"/>
      <c r="O16" s="19"/>
    </row>
    <row r="17" spans="1:16" ht="20.100000000000001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 t="s">
        <v>10</v>
      </c>
      <c r="L17" s="5"/>
      <c r="M17" s="5"/>
      <c r="N17" s="28" t="s">
        <v>9</v>
      </c>
      <c r="O17" s="29">
        <f>O15</f>
        <v>47096</v>
      </c>
    </row>
    <row r="18" spans="1:16" ht="9.9499999999999993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20"/>
      <c r="O18" s="17"/>
    </row>
    <row r="19" spans="1:16" ht="24.75" customHeight="1" x14ac:dyDescent="0.25">
      <c r="A19" s="42" t="s">
        <v>23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P19" s="5"/>
    </row>
    <row r="20" spans="1:16" ht="20.100000000000001" customHeight="1" x14ac:dyDescent="0.25">
      <c r="G20" s="5"/>
      <c r="H20" s="5"/>
      <c r="I20" s="5"/>
      <c r="J20" s="5"/>
      <c r="K20" s="5"/>
      <c r="L20" s="5"/>
      <c r="M20" s="5"/>
      <c r="N20" s="5"/>
      <c r="O20" s="5"/>
    </row>
    <row r="21" spans="1:16" ht="15" customHeight="1" x14ac:dyDescent="0.25">
      <c r="A21" s="30" t="s">
        <v>22</v>
      </c>
      <c r="B21" s="30"/>
      <c r="C21" s="30"/>
      <c r="D21" s="30"/>
      <c r="E21" s="30"/>
      <c r="F21" s="30"/>
      <c r="G21" s="30"/>
      <c r="H21" s="5"/>
      <c r="I21" s="5"/>
      <c r="J21" s="5"/>
      <c r="K21" s="5"/>
      <c r="L21" s="5"/>
      <c r="M21" s="5"/>
      <c r="N21" s="5"/>
      <c r="O21" s="5"/>
    </row>
    <row r="22" spans="1:16" ht="39.950000000000003" customHeight="1" x14ac:dyDescent="0.25">
      <c r="H22" s="5"/>
      <c r="I22" s="5"/>
      <c r="J22" s="5"/>
      <c r="K22" s="5"/>
      <c r="L22" s="5"/>
      <c r="M22" s="5"/>
      <c r="N22" s="5"/>
      <c r="O22" s="5"/>
    </row>
  </sheetData>
  <mergeCells count="21">
    <mergeCell ref="I10:K10"/>
    <mergeCell ref="O11:O13"/>
    <mergeCell ref="B11:D13"/>
    <mergeCell ref="B15:D15"/>
    <mergeCell ref="A11:A13"/>
    <mergeCell ref="A1:O2"/>
    <mergeCell ref="D5:O5"/>
    <mergeCell ref="F7:O7"/>
    <mergeCell ref="A8:O8"/>
    <mergeCell ref="A5:B5"/>
    <mergeCell ref="A7:B7"/>
    <mergeCell ref="A21:G21"/>
    <mergeCell ref="N11:N13"/>
    <mergeCell ref="H11:H13"/>
    <mergeCell ref="L11:L13"/>
    <mergeCell ref="M11:M13"/>
    <mergeCell ref="I11:K11"/>
    <mergeCell ref="E11:E13"/>
    <mergeCell ref="F11:F13"/>
    <mergeCell ref="G11:G13"/>
    <mergeCell ref="A19:M19"/>
  </mergeCells>
  <pageMargins left="0.7" right="0.7" top="0.75" bottom="0.75" header="0.3" footer="0.3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Никитина Анастасия Евгеньевна</cp:lastModifiedBy>
  <cp:lastPrinted>2026-03-13T11:40:36Z</cp:lastPrinted>
  <dcterms:created xsi:type="dcterms:W3CDTF">2025-08-27T13:07:43Z</dcterms:created>
  <dcterms:modified xsi:type="dcterms:W3CDTF">2026-06-01T06:38:50Z</dcterms:modified>
</cp:coreProperties>
</file>