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20" yWindow="-120" windowWidth="29040" windowHeight="16440"/>
  </bookViews>
  <sheets>
    <sheet name="НМЦК" sheetId="4" r:id="rId1"/>
  </sheets>
  <definedNames>
    <definedName name="_GoBack" localSheetId="0">НМЦК!#REF!</definedName>
    <definedName name="_xlnm.Print_Area" localSheetId="0">НМЦК!$A$1:$K$10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4" l="1"/>
  <c r="K5" i="4" l="1"/>
  <c r="I5" i="4"/>
  <c r="G6" i="4"/>
  <c r="F6" i="4"/>
  <c r="E6" i="4"/>
  <c r="H5" i="4"/>
  <c r="I6" i="4" l="1"/>
  <c r="H6" i="4"/>
  <c r="K7" i="4" l="1"/>
  <c r="J6" i="4"/>
  <c r="K6" i="4" s="1"/>
</calcChain>
</file>

<file path=xl/sharedStrings.xml><?xml version="1.0" encoding="utf-8"?>
<sst xmlns="http://schemas.openxmlformats.org/spreadsheetml/2006/main" count="20" uniqueCount="20">
  <si>
    <t>№ п/п</t>
  </si>
  <si>
    <t>Ед. изм.</t>
  </si>
  <si>
    <t>Кол-во</t>
  </si>
  <si>
    <t>Источник 1</t>
  </si>
  <si>
    <t>Источник 2</t>
  </si>
  <si>
    <t>Источник 3</t>
  </si>
  <si>
    <t>Наименование товара, работы, услуги (объекта закупки)</t>
  </si>
  <si>
    <t>Анализ цен за единицу, руб.</t>
  </si>
  <si>
    <t>Среднее значение цены за ед., руб.</t>
  </si>
  <si>
    <r>
      <rPr>
        <b/>
        <sz val="11"/>
        <rFont val="Times New Roman"/>
        <family val="1"/>
        <charset val="204"/>
      </rPr>
      <t xml:space="preserve">ОБОСНОВАНИЕ НАЧАЛЬНОЙ (МАКСИМАЛЬНОЙ) ЦЕНЫ КОНТРАКТА
</t>
    </r>
    <r>
      <rPr>
        <sz val="11"/>
        <rFont val="Times New Roman"/>
        <family val="1"/>
        <charset val="204"/>
      </rPr>
      <t xml:space="preserve">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нужд». Определение НМЦК произведено методом сопоставимых рыночных цен (анализа рынка). 
Для анализа рынка использованы коммерческие предложения и (или) ценовая информация с сайтов в сети Интернет.
</t>
    </r>
  </si>
  <si>
    <t>Минимальное значение цены за ед., руб.</t>
  </si>
  <si>
    <t>Цена за единицу, принятая к размещению, руб.</t>
  </si>
  <si>
    <t>Начальная (максимальная) цена товара, принятая к размещению, руб.</t>
  </si>
  <si>
    <t>Итоговая сумма</t>
  </si>
  <si>
    <t>Начальная (максимальная) цена  товара, принятая к размещению, руб.</t>
  </si>
  <si>
    <t xml:space="preserve">Оказание транспортных услуг  по маршруту:
ж/д станция «Стан Полярных геологов» – ручей Медвежий; 
ручей Медвежий - ж/д станция «Стан Полярных геологов»
</t>
  </si>
  <si>
    <t>усл.ед</t>
  </si>
  <si>
    <t>КП 1  б/н от 08.06.2026</t>
  </si>
  <si>
    <t>КП 2 № 123 от 28.05.2026</t>
  </si>
  <si>
    <t>КП 3 б/н от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</si>
</sst>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zoomScale="80" zoomScaleNormal="80" workbookViewId="0">
      <selection activeCell="B13" sqref="B13"/>
    </sheetView>
  </sheetViews>
  <sheetFormatPr defaultColWidth="18.5703125" defaultRowHeight="15" x14ac:dyDescent="0.2"/>
  <cols>
    <col min="1" max="1" width="6.140625" style="2" customWidth="1"/>
    <col min="2" max="2" width="57" style="1" customWidth="1"/>
    <col min="3" max="3" width="8.42578125" style="2" customWidth="1"/>
    <col min="4" max="4" width="9.140625" style="2" customWidth="1"/>
    <col min="5" max="5" width="22" style="2" customWidth="1"/>
    <col min="6" max="6" width="20.42578125" style="2" customWidth="1"/>
    <col min="7" max="7" width="22.42578125" style="2" customWidth="1"/>
    <col min="8" max="11" width="19.7109375" style="2" customWidth="1"/>
    <col min="12" max="16384" width="18.5703125" style="2"/>
  </cols>
  <sheetData>
    <row r="1" spans="1:11" ht="84" customHeight="1" x14ac:dyDescent="0.25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3" customFormat="1" ht="30" customHeight="1" x14ac:dyDescent="0.2">
      <c r="A2" s="20" t="s">
        <v>0</v>
      </c>
      <c r="B2" s="20" t="s">
        <v>6</v>
      </c>
      <c r="C2" s="20" t="s">
        <v>1</v>
      </c>
      <c r="D2" s="20" t="s">
        <v>2</v>
      </c>
      <c r="E2" s="22" t="s">
        <v>7</v>
      </c>
      <c r="F2" s="22"/>
      <c r="G2" s="22"/>
      <c r="H2" s="21" t="s">
        <v>10</v>
      </c>
      <c r="I2" s="26" t="s">
        <v>8</v>
      </c>
      <c r="J2" s="23" t="s">
        <v>11</v>
      </c>
      <c r="K2" s="21" t="s">
        <v>14</v>
      </c>
    </row>
    <row r="3" spans="1:11" s="3" customFormat="1" ht="30" customHeight="1" x14ac:dyDescent="0.2">
      <c r="A3" s="20"/>
      <c r="B3" s="20"/>
      <c r="C3" s="20"/>
      <c r="D3" s="20"/>
      <c r="E3" s="5" t="s">
        <v>3</v>
      </c>
      <c r="F3" s="5" t="s">
        <v>4</v>
      </c>
      <c r="G3" s="5" t="s">
        <v>5</v>
      </c>
      <c r="H3" s="27"/>
      <c r="I3" s="26"/>
      <c r="J3" s="24"/>
      <c r="K3" s="27"/>
    </row>
    <row r="4" spans="1:11" s="3" customFormat="1" ht="72.75" customHeight="1" x14ac:dyDescent="0.2">
      <c r="A4" s="21"/>
      <c r="B4" s="21"/>
      <c r="C4" s="21"/>
      <c r="D4" s="21"/>
      <c r="E4" s="12" t="s">
        <v>17</v>
      </c>
      <c r="F4" s="12" t="s">
        <v>18</v>
      </c>
      <c r="G4" s="12" t="s">
        <v>19</v>
      </c>
      <c r="H4" s="28"/>
      <c r="I4" s="23"/>
      <c r="J4" s="25"/>
      <c r="K4" s="28"/>
    </row>
    <row r="5" spans="1:11" s="3" customFormat="1" ht="74.25" customHeight="1" x14ac:dyDescent="0.25">
      <c r="A5" s="13">
        <v>1</v>
      </c>
      <c r="B5" s="30" t="s">
        <v>15</v>
      </c>
      <c r="C5" s="13" t="s">
        <v>16</v>
      </c>
      <c r="D5" s="13">
        <v>1</v>
      </c>
      <c r="E5" s="10">
        <v>25000</v>
      </c>
      <c r="F5" s="10">
        <v>45000</v>
      </c>
      <c r="G5" s="10">
        <v>40000</v>
      </c>
      <c r="H5" s="10">
        <f>MIN(E5:G5)</f>
        <v>25000</v>
      </c>
      <c r="I5" s="14">
        <f>AVERAGE(E5:G5)</f>
        <v>36666.666666666664</v>
      </c>
      <c r="J5" s="10">
        <f>H5</f>
        <v>25000</v>
      </c>
      <c r="K5" s="10">
        <f>J5*D5</f>
        <v>25000</v>
      </c>
    </row>
    <row r="6" spans="1:11" s="3" customFormat="1" ht="19.5" customHeight="1" x14ac:dyDescent="0.2">
      <c r="A6" s="11"/>
      <c r="B6" s="29" t="s">
        <v>13</v>
      </c>
      <c r="C6" s="29"/>
      <c r="D6" s="29"/>
      <c r="E6" s="4">
        <f>E5*D5</f>
        <v>25000</v>
      </c>
      <c r="F6" s="4">
        <f>F5*D5</f>
        <v>45000</v>
      </c>
      <c r="G6" s="4">
        <f>G5*D5</f>
        <v>40000</v>
      </c>
      <c r="H6" s="4">
        <f>MIN(E6:G6)</f>
        <v>25000</v>
      </c>
      <c r="I6" s="9">
        <f>AVERAGE(E6:G6)</f>
        <v>36666.666666666664</v>
      </c>
      <c r="J6" s="4">
        <f>MIN(G6:I6)</f>
        <v>25000</v>
      </c>
      <c r="K6" s="4">
        <f>MIN(H6:J6)</f>
        <v>25000</v>
      </c>
    </row>
    <row r="7" spans="1:11" s="3" customFormat="1" ht="28.5" customHeight="1" x14ac:dyDescent="0.2">
      <c r="A7" s="16" t="s">
        <v>12</v>
      </c>
      <c r="B7" s="17"/>
      <c r="C7" s="17"/>
      <c r="D7" s="17"/>
      <c r="E7" s="17"/>
      <c r="F7" s="17"/>
      <c r="G7" s="17"/>
      <c r="H7" s="17"/>
      <c r="I7" s="17"/>
      <c r="J7" s="18"/>
      <c r="K7" s="8">
        <f>H6*1</f>
        <v>25000</v>
      </c>
    </row>
    <row r="8" spans="1:11" x14ac:dyDescent="0.2">
      <c r="A8" s="6"/>
      <c r="B8" s="7"/>
      <c r="C8" s="6"/>
      <c r="D8" s="6"/>
      <c r="E8" s="6"/>
      <c r="F8" s="6"/>
      <c r="G8" s="6"/>
      <c r="H8" s="6"/>
      <c r="I8" s="6"/>
      <c r="J8" s="6"/>
      <c r="K8" s="6"/>
    </row>
    <row r="9" spans="1:11" x14ac:dyDescent="0.2">
      <c r="A9" s="6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</sheetData>
  <mergeCells count="13">
    <mergeCell ref="A10:K10"/>
    <mergeCell ref="A7:J7"/>
    <mergeCell ref="A1:K1"/>
    <mergeCell ref="A2:A4"/>
    <mergeCell ref="B2:B4"/>
    <mergeCell ref="C2:C4"/>
    <mergeCell ref="E2:G2"/>
    <mergeCell ref="J2:J4"/>
    <mergeCell ref="I2:I4"/>
    <mergeCell ref="D2:D4"/>
    <mergeCell ref="K2:K4"/>
    <mergeCell ref="H2:H4"/>
    <mergeCell ref="B6:D6"/>
  </mergeCells>
  <phoneticPr fontId="3" type="noConversion"/>
  <printOptions horizontalCentered="1"/>
  <pageMargins left="0.39370078740157483" right="0" top="0.98425196850393704" bottom="0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my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OYKozlova</dc:creator>
  <cp:lastModifiedBy>user</cp:lastModifiedBy>
  <cp:lastPrinted>2025-02-17T12:02:20Z</cp:lastPrinted>
  <dcterms:created xsi:type="dcterms:W3CDTF">2014-02-17T12:37:32Z</dcterms:created>
  <dcterms:modified xsi:type="dcterms:W3CDTF">2026-06-10T13:25:27Z</dcterms:modified>
</cp:coreProperties>
</file>