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6" windowHeight="7752" tabRatio="500"/>
  </bookViews>
  <sheets>
    <sheet name="Лист1" sheetId="1" r:id="rId1"/>
  </sheets>
  <definedNames>
    <definedName name="_xlnm.Print_Area" localSheetId="0">Лист1!$A$1:$AI$23</definedName>
  </definedNames>
  <calcPr calcId="144525" iterateDelta="1E-4"/>
</workbook>
</file>

<file path=xl/calcChain.xml><?xml version="1.0" encoding="utf-8"?>
<calcChain xmlns="http://schemas.openxmlformats.org/spreadsheetml/2006/main">
  <c r="AI12" i="1" l="1"/>
</calcChain>
</file>

<file path=xl/sharedStrings.xml><?xml version="1.0" encoding="utf-8"?>
<sst xmlns="http://schemas.openxmlformats.org/spreadsheetml/2006/main" count="96" uniqueCount="75">
  <si>
    <t>Используемый метод определения НМЦК 
с обоснованием:</t>
  </si>
  <si>
    <r>
      <rPr>
        <sz val="11"/>
        <rFont val="Times New Roman"/>
        <charset val="1"/>
      </rPr>
      <t>Расчет НМЦК по формуле:  НМЦК =</t>
    </r>
    <r>
      <rPr>
        <sz val="15"/>
        <rFont val="Times New Roman"/>
        <charset val="1"/>
      </rPr>
      <t xml:space="preserve"> Σⁿ</t>
    </r>
    <r>
      <rPr>
        <sz val="7"/>
        <rFont val="Times New Roman"/>
        <charset val="1"/>
      </rPr>
      <t>i=1</t>
    </r>
    <r>
      <rPr>
        <sz val="11"/>
        <rFont val="Times New Roman"/>
        <charset val="1"/>
      </rPr>
      <t xml:space="preserve"> (НЦЕi + НДС) * Vi  
где: 
n - количество позиций закупаемых медицинских изделий;  
НЦЕi- начальная цена единицы i-й позиции медицинского изделия, определяемая в соответствии с настоящим порядком (по применимости); 
НДС - налог на добавленную стоимость (если применимо для закупаемого медицинского изделия);  
Vi- количество (объем) i-й позиции закупаемого медицинского изделия.</t>
    </r>
  </si>
  <si>
    <t>№</t>
  </si>
  <si>
    <t>Наименование товара, услуги (работы)</t>
  </si>
  <si>
    <t>ОКПД2/ 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</si>
  <si>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</si>
  <si>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</si>
  <si>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</si>
  <si>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</si>
  <si>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</si>
  <si>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</si>
  <si>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</si>
  <si>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</si>
  <si>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</si>
  <si>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</si>
  <si>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</si>
  <si>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</si>
  <si>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</si>
  <si>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</si>
  <si>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</si>
  <si>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</si>
  <si>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</si>
  <si>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</si>
  <si>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</si>
  <si>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 xml:space="preserve">Среднее квадратичное отклонение </t>
  </si>
  <si>
    <t>Коэффициент вариации (%)</t>
  </si>
  <si>
    <t>Начальная цена единицы МИ, 
без НДС   (руб.)</t>
  </si>
  <si>
    <t>Начальная цена единицы МИ, 
с НДС   (руб.)</t>
  </si>
  <si>
    <t>НМЦК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</si>
  <si>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</si>
  <si>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</si>
  <si>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</si>
  <si>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</si>
  <si>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</si>
  <si>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</si>
  <si>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</si>
  <si>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</si>
  <si>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</si>
  <si>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</si>
  <si>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</si>
  <si>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</si>
  <si>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</si>
  <si>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</si>
  <si>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</si>
  <si>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</si>
  <si>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</si>
  <si>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</si>
  <si>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</si>
  <si>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(должность)</t>
  </si>
  <si>
    <t>(подпись/расшифровка подписи)</t>
  </si>
  <si>
    <t>1</t>
  </si>
  <si>
    <t>Наименование и характеристики объекта закупки</t>
  </si>
  <si>
    <t>НДС,
 %*</t>
  </si>
  <si>
    <t>Составлено:</t>
  </si>
  <si>
    <t>Поверено:</t>
  </si>
  <si>
    <t>/ Бухтеева Е.П.</t>
  </si>
  <si>
    <t>Специалист по закупкам</t>
  </si>
  <si>
    <t>Обоснование начальной (максимальной) цены контракта</t>
  </si>
  <si>
    <t xml:space="preserve">
</t>
  </si>
  <si>
    <t>Заместитель директора по экономике</t>
  </si>
  <si>
    <t>/Л.В. Новикова</t>
  </si>
  <si>
    <t>21.20.23.110</t>
  </si>
  <si>
    <t>Дата обоснования:16.06.2026</t>
  </si>
  <si>
    <t>Цена с НДС (руб.)</t>
  </si>
  <si>
    <t>Цена с НДС  (руб.)</t>
  </si>
  <si>
    <t>Цена без НДС (руб.)</t>
  </si>
  <si>
    <t xml:space="preserve">Экспресс-тест для предрейсовых осмотров водителей </t>
  </si>
  <si>
    <r>
      <t>НМЦК определена в соответствии с приказом Министерства здравоохранения РФ от 15.05.2020 г.  № 450н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медицинских изделий» (далее - Приказ)
Использован метод сопоставимых рыночных цен (анализ рынка) (пп. а п. 9 Приказа) в соответствии со  ст. 22 Федерального закона от 05.04.2013 № 44-ФЗ; направлены запросы  о предоставлении информации о цене товаров не менее 5 поставщикам   исх.</t>
    </r>
    <r>
      <rPr>
        <b/>
        <sz val="10"/>
        <rFont val="Times New Roman"/>
        <family val="1"/>
        <charset val="204"/>
      </rPr>
      <t xml:space="preserve"> № 01-06/173 от 15.06.2026г</t>
    </r>
    <r>
      <rPr>
        <sz val="10"/>
        <rFont val="Times New Roman"/>
        <family val="1"/>
        <charset val="204"/>
      </rPr>
      <t xml:space="preserve"> - получено 3 коммерческих предложения от поставщиков.
На основе полученной информации произведен расчет НМЦК.
</t>
    </r>
  </si>
  <si>
    <t>Экспресс-тест для определения алкоголя в слюне</t>
  </si>
  <si>
    <t xml:space="preserve">штука
</t>
  </si>
  <si>
    <t>вх№01-05/473 от 24.06.2026</t>
  </si>
  <si>
    <t>вх№01-05/474 от 24.06.2026</t>
  </si>
  <si>
    <t>вх№01-05/475 от 24.06.2026</t>
  </si>
  <si>
    <t>Итого :                                                                                                                                                                                                                3 250,00                                                        3 500,00                                               3 750,00</t>
  </si>
  <si>
    <r>
      <t xml:space="preserve">На основании проведенных расчетов НМЦК составляет: </t>
    </r>
    <r>
      <rPr>
        <b/>
        <sz val="10"/>
        <rFont val="Times New Roman"/>
        <family val="1"/>
        <charset val="204"/>
      </rPr>
      <t>3 500,00</t>
    </r>
    <r>
      <rPr>
        <sz val="10"/>
        <rFont val="Times New Roman"/>
        <family val="1"/>
        <charset val="204"/>
      </rPr>
      <t xml:space="preserve"> </t>
    </r>
    <r>
      <rPr>
        <sz val="10"/>
        <rFont val="Times New Roman"/>
        <charset val="204"/>
      </rPr>
      <t xml:space="preserve">рублей. </t>
    </r>
    <r>
      <rPr>
        <b/>
        <sz val="11"/>
        <color rgb="FFFF0000"/>
        <rFont val="Times New Roman"/>
        <family val="1"/>
        <charset val="204"/>
      </rPr>
      <t>Заказчик установил цену контракта в размере минимальной цены согласно коммерческих предложений: 3 250,00 рублей.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</si>
</sst>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22">
    <font>
      <sz val="11"/>
      <color rgb="FF000000"/>
      <name val="Calibri"/>
      <charset val="204"/>
    </font>
    <font>
      <sz val="11"/>
      <name val="Times New Roman"/>
      <charset val="204"/>
    </font>
    <font>
      <sz val="8"/>
      <name val="Times New Roman"/>
      <charset val="204"/>
    </font>
    <font>
      <sz val="16"/>
      <name val="Times New Roman"/>
      <charset val="204"/>
    </font>
    <font>
      <sz val="10"/>
      <name val="Times New Roman"/>
      <charset val="204"/>
    </font>
    <font>
      <sz val="11"/>
      <name val="Times New Roman"/>
      <charset val="1"/>
    </font>
    <font>
      <sz val="12"/>
      <name val="Times New Roman"/>
      <charset val="204"/>
    </font>
    <font>
      <sz val="11"/>
      <name val="Calibri"/>
      <charset val="204"/>
    </font>
    <font>
      <sz val="10.8"/>
      <name val="Calibri"/>
      <charset val="204"/>
    </font>
    <font>
      <sz val="9"/>
      <name val="Calibri"/>
      <charset val="204"/>
    </font>
    <font>
      <sz val="10.8"/>
      <name val="Times New Roman"/>
      <charset val="204"/>
    </font>
    <font>
      <sz val="9"/>
      <name val="Times New Roman"/>
      <charset val="204"/>
    </font>
    <font>
      <sz val="15"/>
      <name val="Times New Roman"/>
      <charset val="1"/>
    </font>
    <font>
      <sz val="7"/>
      <name val="Times New Roman"/>
      <charset val="1"/>
    </font>
    <font>
      <sz val="10"/>
      <name val="Times New Roman"/>
      <family val="1"/>
      <charset val="204"/>
    </font>
    <font>
      <sz val="10.8"/>
      <name val="Calibri"/>
      <family val="2"/>
      <charset val="204"/>
    </font>
    <font>
      <sz val="10.8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thin">
        <color auto="1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86">
    <xf numFmtId="0" fontId="0" fillId="0" borderId="0" xfId="0"/>
    <xf numFmtId="2" fontId="0" fillId="0" borderId="0" xfId="0" applyNumberFormat="1" applyAlignment="1"/>
    <xf numFmtId="2" fontId="0" fillId="0" borderId="0" xfId="0" applyNumberFormat="1"/>
    <xf numFmtId="0" fontId="1" fillId="0" borderId="0" xfId="0" applyFont="1" applyAlignment="1"/>
    <xf numFmtId="2" fontId="2" fillId="0" borderId="0" xfId="0" applyNumberFormat="1" applyFont="1" applyAlignment="1">
      <alignment vertical="top" wrapText="1"/>
    </xf>
    <xf numFmtId="2" fontId="1" fillId="0" borderId="0" xfId="0" applyNumberFormat="1" applyFont="1" applyAlignment="1"/>
    <xf numFmtId="2" fontId="1" fillId="0" borderId="0" xfId="0" applyNumberFormat="1" applyFont="1"/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0" xfId="0" applyFont="1"/>
    <xf numFmtId="2" fontId="7" fillId="0" borderId="0" xfId="0" applyNumberFormat="1" applyFont="1" applyAlignment="1"/>
    <xf numFmtId="0" fontId="9" fillId="0" borderId="0" xfId="0" applyFont="1" applyAlignment="1"/>
    <xf numFmtId="0" fontId="11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2" fontId="7" fillId="0" borderId="0" xfId="0" applyNumberFormat="1" applyFont="1"/>
    <xf numFmtId="0" fontId="7" fillId="0" borderId="0" xfId="0" applyFont="1" applyAlignment="1">
      <alignment wrapText="1"/>
    </xf>
    <xf numFmtId="2" fontId="1" fillId="0" borderId="0" xfId="0" applyNumberFormat="1" applyFont="1" applyBorder="1" applyAlignment="1"/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17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1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wrapText="1"/>
    </xf>
    <xf numFmtId="0" fontId="4" fillId="0" borderId="9" xfId="0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wrapText="1"/>
    </xf>
    <xf numFmtId="0" fontId="14" fillId="0" borderId="9" xfId="0" applyFont="1" applyBorder="1" applyAlignment="1">
      <alignment horizontal="center" vertical="top" wrapText="1"/>
    </xf>
    <xf numFmtId="0" fontId="16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C9211E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88265</xdr:colOff>
      <xdr:row>8</xdr:row>
      <xdr:rowOff>381000</xdr:rowOff>
    </xdr:from>
    <xdr:to>
      <xdr:col>30</xdr:col>
      <xdr:colOff>1403350</xdr:colOff>
      <xdr:row>9</xdr:row>
      <xdr:rowOff>393700</xdr:rowOff>
    </xdr:to>
    <xdr:pic>
      <xdr:nvPicPr>
        <xdr:cNvPr id="2" name="Изображение 1"/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17375" y="4608195"/>
          <a:ext cx="1315085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38100</xdr:colOff>
      <xdr:row>8</xdr:row>
      <xdr:rowOff>322580</xdr:rowOff>
    </xdr:from>
    <xdr:to>
      <xdr:col>29</xdr:col>
      <xdr:colOff>1410335</xdr:colOff>
      <xdr:row>9</xdr:row>
      <xdr:rowOff>417830</xdr:rowOff>
    </xdr:to>
    <xdr:pic>
      <xdr:nvPicPr>
        <xdr:cNvPr id="4" name="Изображение 3"/>
        <xdr:cNvPicPr preferRelativeResize="0"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909250" y="4549775"/>
          <a:ext cx="1372235" cy="514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7"/>
  <sheetViews>
    <sheetView tabSelected="1" zoomScale="70" zoomScaleNormal="70" workbookViewId="0">
      <selection activeCell="AJ8" sqref="AJ8"/>
    </sheetView>
  </sheetViews>
  <sheetFormatPr defaultColWidth="11.5546875" defaultRowHeight="14.4"/>
  <cols>
    <col min="1" max="1" width="7.88671875" customWidth="1"/>
    <col min="2" max="2" width="20.88671875" customWidth="1"/>
    <col min="3" max="3" width="9.21875" customWidth="1"/>
    <col min="4" max="4" width="23.44140625" customWidth="1"/>
    <col min="5" max="5" width="11.88671875" customWidth="1"/>
    <col min="6" max="7" width="14.33203125" style="1" customWidth="1"/>
    <col min="8" max="8" width="15.109375" style="1" customWidth="1"/>
    <col min="9" max="9" width="15.77734375" style="1" customWidth="1"/>
    <col min="10" max="10" width="17.21875" style="2" customWidth="1"/>
    <col min="11" max="11" width="13.44140625" style="2" customWidth="1"/>
    <col min="12" max="12" width="15.77734375" style="2" customWidth="1"/>
    <col min="13" max="29" width="22" style="2" hidden="1" customWidth="1"/>
    <col min="30" max="30" width="21.5546875" style="1" customWidth="1"/>
    <col min="31" max="31" width="21.44140625" style="1" customWidth="1"/>
    <col min="32" max="32" width="16.44140625" style="1" customWidth="1"/>
    <col min="33" max="33" width="8.6640625" style="1" customWidth="1"/>
    <col min="34" max="34" width="15.109375" style="1" customWidth="1"/>
    <col min="35" max="35" width="14" customWidth="1"/>
    <col min="36" max="36" width="18.44140625" customWidth="1"/>
    <col min="37" max="69" width="9.109375" customWidth="1"/>
  </cols>
  <sheetData>
    <row r="1" spans="1:37" ht="15" customHeight="1">
      <c r="A1" s="3"/>
      <c r="B1" s="3"/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15"/>
      <c r="AJ1" s="15"/>
    </row>
    <row r="2" spans="1:37" ht="4.2" customHeight="1">
      <c r="A2" s="47" t="s">
        <v>58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</row>
    <row r="3" spans="1:37" ht="39.6" customHeight="1">
      <c r="A3" s="49" t="s">
        <v>57</v>
      </c>
      <c r="B3" s="50"/>
      <c r="C3" s="50"/>
      <c r="D3" s="50"/>
      <c r="E3" s="50"/>
      <c r="F3" s="50"/>
      <c r="G3" s="50"/>
      <c r="H3" s="50"/>
      <c r="I3" s="50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0"/>
      <c r="AE3" s="50"/>
      <c r="AF3" s="50"/>
      <c r="AG3" s="50"/>
      <c r="AH3" s="50"/>
      <c r="AI3" s="50"/>
      <c r="AJ3" s="15"/>
    </row>
    <row r="4" spans="1:37" ht="3" customHeight="1">
      <c r="A4" s="3"/>
      <c r="B4" s="3"/>
      <c r="C4" s="3"/>
      <c r="D4" s="3"/>
      <c r="E4" s="3"/>
      <c r="F4" s="5"/>
      <c r="G4" s="5"/>
      <c r="H4" s="5"/>
      <c r="I4" s="5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5"/>
      <c r="AE4" s="5"/>
      <c r="AF4" s="5"/>
      <c r="AG4" s="5"/>
      <c r="AH4" s="5"/>
      <c r="AI4" s="15"/>
      <c r="AJ4" s="15"/>
    </row>
    <row r="5" spans="1:37">
      <c r="A5" s="3"/>
      <c r="B5" s="3"/>
      <c r="C5" s="3"/>
      <c r="D5" s="3"/>
      <c r="E5" s="3"/>
      <c r="F5" s="5"/>
      <c r="G5" s="5"/>
      <c r="H5" s="5"/>
      <c r="I5" s="5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24"/>
      <c r="AE5" s="24"/>
      <c r="AF5" s="24"/>
      <c r="AG5" s="24"/>
      <c r="AH5" s="5"/>
      <c r="AI5" s="15"/>
      <c r="AJ5" s="15"/>
    </row>
    <row r="6" spans="1:37" ht="38.25" customHeight="1">
      <c r="A6" s="52" t="s">
        <v>51</v>
      </c>
      <c r="B6" s="35"/>
      <c r="C6" s="53" t="s">
        <v>66</v>
      </c>
      <c r="D6" s="54"/>
      <c r="E6" s="54"/>
      <c r="F6" s="54"/>
      <c r="G6" s="54"/>
      <c r="H6" s="54"/>
      <c r="I6" s="55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4"/>
      <c r="AE6" s="54"/>
      <c r="AF6" s="54"/>
      <c r="AG6" s="54"/>
      <c r="AH6" s="57"/>
      <c r="AI6" s="58"/>
      <c r="AJ6" s="15"/>
    </row>
    <row r="7" spans="1:37" ht="84.6" customHeight="1">
      <c r="A7" s="45" t="s">
        <v>0</v>
      </c>
      <c r="B7" s="45"/>
      <c r="C7" s="59" t="s">
        <v>67</v>
      </c>
      <c r="D7" s="60"/>
      <c r="E7" s="60"/>
      <c r="F7" s="60"/>
      <c r="G7" s="60"/>
      <c r="H7" s="60"/>
      <c r="I7" s="61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0"/>
      <c r="AE7" s="60"/>
      <c r="AF7" s="60"/>
      <c r="AG7" s="60"/>
      <c r="AH7" s="63"/>
      <c r="AI7" s="64"/>
      <c r="AJ7" s="15"/>
    </row>
    <row r="8" spans="1:37" ht="108" customHeight="1">
      <c r="A8" s="66" t="s">
        <v>1</v>
      </c>
      <c r="B8" s="67"/>
      <c r="C8" s="67"/>
      <c r="D8" s="67"/>
      <c r="E8" s="67"/>
      <c r="F8" s="67"/>
      <c r="G8" s="67"/>
      <c r="H8" s="67"/>
      <c r="I8" s="67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67"/>
      <c r="AE8" s="67"/>
      <c r="AF8" s="67"/>
      <c r="AG8" s="67"/>
      <c r="AH8" s="67"/>
      <c r="AI8" s="68"/>
      <c r="AJ8" s="15"/>
    </row>
    <row r="9" spans="1:37" ht="33" customHeight="1">
      <c r="A9" s="35" t="s">
        <v>2</v>
      </c>
      <c r="B9" s="35" t="s">
        <v>3</v>
      </c>
      <c r="C9" s="35"/>
      <c r="D9" s="36" t="s">
        <v>4</v>
      </c>
      <c r="E9" s="35" t="s">
        <v>5</v>
      </c>
      <c r="F9" s="34" t="s">
        <v>6</v>
      </c>
      <c r="G9" s="38" t="s">
        <v>70</v>
      </c>
      <c r="H9" s="39"/>
      <c r="I9" s="38" t="s">
        <v>71</v>
      </c>
      <c r="J9" s="39"/>
      <c r="K9" s="38" t="s">
        <v>72</v>
      </c>
      <c r="L9" s="39"/>
      <c r="M9" s="7" t="s">
        <v>7</v>
      </c>
      <c r="N9" s="7" t="s">
        <v>8</v>
      </c>
      <c r="O9" s="7" t="s">
        <v>9</v>
      </c>
      <c r="P9" s="7" t="s">
        <v>10</v>
      </c>
      <c r="Q9" s="7" t="s">
        <v>11</v>
      </c>
      <c r="R9" s="7" t="s">
        <v>12</v>
      </c>
      <c r="S9" s="7" t="s">
        <v>13</v>
      </c>
      <c r="T9" s="7" t="s">
        <v>14</v>
      </c>
      <c r="U9" s="7" t="s">
        <v>15</v>
      </c>
      <c r="V9" s="7" t="s">
        <v>16</v>
      </c>
      <c r="W9" s="7" t="s">
        <v>17</v>
      </c>
      <c r="X9" s="7" t="s">
        <v>18</v>
      </c>
      <c r="Y9" s="7" t="s">
        <v>19</v>
      </c>
      <c r="Z9" s="7" t="s">
        <v>20</v>
      </c>
      <c r="AA9" s="7" t="s">
        <v>21</v>
      </c>
      <c r="AB9" s="7" t="s">
        <v>22</v>
      </c>
      <c r="AC9" s="7" t="s">
        <v>23</v>
      </c>
      <c r="AD9" s="33" t="s">
        <v>24</v>
      </c>
      <c r="AE9" s="33" t="s">
        <v>25</v>
      </c>
      <c r="AF9" s="34" t="s">
        <v>26</v>
      </c>
      <c r="AG9" s="69" t="s">
        <v>52</v>
      </c>
      <c r="AH9" s="34" t="s">
        <v>27</v>
      </c>
      <c r="AI9" s="70" t="s">
        <v>28</v>
      </c>
      <c r="AJ9" s="15"/>
    </row>
    <row r="10" spans="1:37" ht="36.9" customHeight="1">
      <c r="A10" s="35"/>
      <c r="B10" s="35"/>
      <c r="C10" s="35"/>
      <c r="D10" s="36"/>
      <c r="E10" s="37"/>
      <c r="F10" s="34"/>
      <c r="G10" s="32" t="s">
        <v>65</v>
      </c>
      <c r="H10" s="31" t="s">
        <v>63</v>
      </c>
      <c r="I10" s="31" t="s">
        <v>65</v>
      </c>
      <c r="J10" s="7" t="s">
        <v>64</v>
      </c>
      <c r="K10" s="31" t="s">
        <v>65</v>
      </c>
      <c r="L10" s="7" t="s">
        <v>63</v>
      </c>
      <c r="M10" s="7" t="s">
        <v>29</v>
      </c>
      <c r="N10" s="7" t="s">
        <v>29</v>
      </c>
      <c r="O10" s="7" t="s">
        <v>29</v>
      </c>
      <c r="P10" s="7" t="s">
        <v>29</v>
      </c>
      <c r="Q10" s="7" t="s">
        <v>29</v>
      </c>
      <c r="R10" s="7" t="s">
        <v>29</v>
      </c>
      <c r="S10" s="7" t="s">
        <v>29</v>
      </c>
      <c r="T10" s="7" t="s">
        <v>29</v>
      </c>
      <c r="U10" s="7" t="s">
        <v>29</v>
      </c>
      <c r="V10" s="7" t="s">
        <v>29</v>
      </c>
      <c r="W10" s="7" t="s">
        <v>29</v>
      </c>
      <c r="X10" s="7" t="s">
        <v>29</v>
      </c>
      <c r="Y10" s="7" t="s">
        <v>29</v>
      </c>
      <c r="Z10" s="7" t="s">
        <v>29</v>
      </c>
      <c r="AA10" s="7" t="s">
        <v>29</v>
      </c>
      <c r="AB10" s="7" t="s">
        <v>29</v>
      </c>
      <c r="AC10" s="7" t="s">
        <v>29</v>
      </c>
      <c r="AD10" s="33"/>
      <c r="AE10" s="33"/>
      <c r="AF10" s="34"/>
      <c r="AG10" s="70"/>
      <c r="AH10" s="34"/>
      <c r="AI10" s="70"/>
      <c r="AJ10" s="15"/>
    </row>
    <row r="11" spans="1:37" ht="72" customHeight="1">
      <c r="A11" s="9" t="s">
        <v>50</v>
      </c>
      <c r="B11" s="65" t="s">
        <v>68</v>
      </c>
      <c r="C11" s="35"/>
      <c r="D11" s="10" t="s">
        <v>61</v>
      </c>
      <c r="E11" s="11" t="s">
        <v>69</v>
      </c>
      <c r="F11" s="11">
        <v>10</v>
      </c>
      <c r="G11" s="11">
        <v>325</v>
      </c>
      <c r="H11" s="29">
        <v>3250</v>
      </c>
      <c r="I11" s="30">
        <v>350</v>
      </c>
      <c r="J11" s="7">
        <v>3500</v>
      </c>
      <c r="K11" s="8">
        <v>375</v>
      </c>
      <c r="L11" s="7">
        <v>3750</v>
      </c>
      <c r="M11" s="7" t="s">
        <v>30</v>
      </c>
      <c r="N11" s="7" t="s">
        <v>31</v>
      </c>
      <c r="O11" s="7" t="s">
        <v>32</v>
      </c>
      <c r="P11" s="7" t="s">
        <v>33</v>
      </c>
      <c r="Q11" s="7" t="s">
        <v>34</v>
      </c>
      <c r="R11" s="7" t="s">
        <v>35</v>
      </c>
      <c r="S11" s="7" t="s">
        <v>36</v>
      </c>
      <c r="T11" s="7" t="s">
        <v>37</v>
      </c>
      <c r="U11" s="7" t="s">
        <v>38</v>
      </c>
      <c r="V11" s="7" t="s">
        <v>39</v>
      </c>
      <c r="W11" s="7" t="s">
        <v>40</v>
      </c>
      <c r="X11" s="7" t="s">
        <v>41</v>
      </c>
      <c r="Y11" s="7" t="s">
        <v>42</v>
      </c>
      <c r="Z11" s="7" t="s">
        <v>43</v>
      </c>
      <c r="AA11" s="7" t="s">
        <v>44</v>
      </c>
      <c r="AB11" s="7" t="s">
        <v>45</v>
      </c>
      <c r="AC11" s="7" t="s">
        <v>46</v>
      </c>
      <c r="AD11" s="7">
        <v>25</v>
      </c>
      <c r="AE11" s="7">
        <v>7.14</v>
      </c>
      <c r="AF11" s="7">
        <v>350</v>
      </c>
      <c r="AG11" s="7">
        <v>0</v>
      </c>
      <c r="AH11" s="7">
        <v>350</v>
      </c>
      <c r="AI11" s="7">
        <v>3500</v>
      </c>
      <c r="AJ11" s="16"/>
      <c r="AK11" s="1"/>
    </row>
    <row r="12" spans="1:37">
      <c r="A12" s="40" t="s">
        <v>73</v>
      </c>
      <c r="B12" s="41"/>
      <c r="C12" s="41"/>
      <c r="D12" s="41"/>
      <c r="E12" s="41"/>
      <c r="F12" s="41"/>
      <c r="G12" s="41"/>
      <c r="H12" s="41"/>
      <c r="I12" s="42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1"/>
      <c r="AE12" s="41"/>
      <c r="AF12" s="41" t="s">
        <v>47</v>
      </c>
      <c r="AG12" s="41"/>
      <c r="AH12" s="12"/>
      <c r="AI12" s="7">
        <f>SUM(AI11:AI11)</f>
        <v>3500</v>
      </c>
      <c r="AJ12" s="15"/>
    </row>
    <row r="13" spans="1:37">
      <c r="A13" s="44" t="s">
        <v>74</v>
      </c>
      <c r="B13" s="45"/>
      <c r="C13" s="45"/>
      <c r="D13" s="45"/>
      <c r="E13" s="45"/>
      <c r="F13" s="45"/>
      <c r="G13" s="45"/>
      <c r="H13" s="45"/>
      <c r="I13" s="4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45"/>
      <c r="AE13" s="45"/>
      <c r="AF13" s="45"/>
      <c r="AG13" s="45"/>
      <c r="AH13" s="45"/>
      <c r="AI13" s="45"/>
      <c r="AJ13" s="15"/>
    </row>
    <row r="14" spans="1:37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13"/>
      <c r="AH14" s="20"/>
      <c r="AI14" s="15"/>
      <c r="AJ14" s="15"/>
    </row>
    <row r="15" spans="1:37">
      <c r="A15" s="73" t="s">
        <v>62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14"/>
      <c r="AH15" s="25"/>
      <c r="AI15" s="15"/>
      <c r="AJ15" s="15"/>
    </row>
    <row r="16" spans="1:37" ht="3" customHeight="1">
      <c r="A16" s="74"/>
      <c r="B16" s="74"/>
      <c r="C16" s="74"/>
      <c r="D16" s="74"/>
      <c r="E16" s="74"/>
      <c r="F16" s="74"/>
      <c r="G16" s="74"/>
      <c r="H16" s="74"/>
      <c r="I16" s="74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4"/>
      <c r="AE16" s="74"/>
      <c r="AF16" s="74"/>
      <c r="AG16" s="74"/>
      <c r="AH16" s="74"/>
      <c r="AI16" s="74"/>
      <c r="AJ16" s="15"/>
    </row>
    <row r="17" spans="1:36" ht="15" thickBot="1">
      <c r="A17" s="3"/>
      <c r="B17" s="3"/>
      <c r="C17" s="3"/>
      <c r="D17" s="3"/>
      <c r="E17" s="3"/>
      <c r="F17" s="5"/>
      <c r="G17" s="5"/>
      <c r="H17" s="5"/>
      <c r="I17" s="5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5"/>
      <c r="AE17" s="5"/>
      <c r="AF17" s="79"/>
      <c r="AG17" s="80"/>
      <c r="AH17" s="26"/>
      <c r="AI17" s="15"/>
      <c r="AJ17" s="15"/>
    </row>
    <row r="18" spans="1:36" ht="15" thickBot="1">
      <c r="A18" s="76" t="s">
        <v>53</v>
      </c>
      <c r="B18" s="76"/>
      <c r="C18" s="76"/>
      <c r="D18" s="76"/>
      <c r="E18" s="15"/>
      <c r="F18" s="16"/>
      <c r="G18" s="16"/>
      <c r="H18" s="81" t="s">
        <v>54</v>
      </c>
      <c r="I18" s="81"/>
      <c r="J18" s="81"/>
      <c r="K18" s="81"/>
      <c r="L18" s="81"/>
      <c r="M18" s="81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6"/>
      <c r="AE18" s="16"/>
      <c r="AF18" s="79"/>
      <c r="AG18" s="80"/>
      <c r="AH18" s="26"/>
      <c r="AI18" s="15"/>
      <c r="AJ18" s="15"/>
    </row>
    <row r="19" spans="1:36">
      <c r="A19" s="77" t="s">
        <v>56</v>
      </c>
      <c r="B19" s="77"/>
      <c r="C19" s="77"/>
      <c r="D19" s="77"/>
      <c r="E19" s="17"/>
      <c r="F19" s="16"/>
      <c r="G19" s="16"/>
      <c r="H19" s="82" t="s">
        <v>59</v>
      </c>
      <c r="I19" s="82"/>
      <c r="J19" s="82"/>
      <c r="K19" s="82"/>
      <c r="L19" s="82"/>
      <c r="M19" s="82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6"/>
      <c r="AE19" s="16"/>
      <c r="AF19" s="27"/>
      <c r="AG19" s="27"/>
      <c r="AH19" s="28"/>
      <c r="AI19" s="15"/>
      <c r="AJ19" s="15"/>
    </row>
    <row r="20" spans="1:36" ht="15" customHeight="1" thickBot="1">
      <c r="A20" s="78" t="s">
        <v>48</v>
      </c>
      <c r="B20" s="78"/>
      <c r="C20" s="78"/>
      <c r="D20" s="78"/>
      <c r="E20" s="17"/>
      <c r="F20" s="16"/>
      <c r="G20" s="16"/>
      <c r="H20" s="83" t="s">
        <v>48</v>
      </c>
      <c r="I20" s="83"/>
      <c r="J20" s="83"/>
      <c r="K20" s="83"/>
      <c r="L20" s="83"/>
      <c r="M20" s="83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6"/>
      <c r="AE20" s="16"/>
      <c r="AF20" s="27"/>
      <c r="AG20" s="27"/>
      <c r="AH20" s="28"/>
      <c r="AI20" s="15"/>
      <c r="AJ20" s="15"/>
    </row>
    <row r="21" spans="1:36">
      <c r="A21" s="71" t="s">
        <v>55</v>
      </c>
      <c r="B21" s="71"/>
      <c r="C21" s="71"/>
      <c r="D21" s="71"/>
      <c r="E21" s="17"/>
      <c r="F21" s="16"/>
      <c r="G21" s="16"/>
      <c r="H21" s="84" t="s">
        <v>60</v>
      </c>
      <c r="I21" s="84"/>
      <c r="J21" s="84"/>
      <c r="K21" s="84"/>
      <c r="L21" s="84"/>
      <c r="M21" s="84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6"/>
      <c r="AE21" s="16"/>
      <c r="AF21" s="16"/>
      <c r="AG21" s="16"/>
      <c r="AH21" s="16"/>
      <c r="AI21" s="15"/>
      <c r="AJ21" s="15"/>
    </row>
    <row r="22" spans="1:36" ht="15.75" customHeight="1" thickBot="1">
      <c r="A22" s="72" t="s">
        <v>49</v>
      </c>
      <c r="B22" s="72"/>
      <c r="C22" s="72"/>
      <c r="D22" s="72"/>
      <c r="E22" s="18"/>
      <c r="F22" s="19"/>
      <c r="G22" s="19"/>
      <c r="H22" s="85" t="s">
        <v>49</v>
      </c>
      <c r="I22" s="85"/>
      <c r="J22" s="85"/>
      <c r="K22" s="85"/>
      <c r="L22" s="85"/>
      <c r="M22" s="85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6"/>
      <c r="AE22" s="16"/>
      <c r="AF22" s="16"/>
      <c r="AG22" s="16"/>
      <c r="AH22" s="16"/>
      <c r="AI22" s="15"/>
      <c r="AJ22" s="15"/>
    </row>
    <row r="23" spans="1:36" ht="15.6">
      <c r="A23" s="20"/>
      <c r="B23" s="20"/>
      <c r="C23" s="20"/>
      <c r="D23" s="20"/>
      <c r="E23" s="21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6"/>
      <c r="AE23" s="16"/>
      <c r="AF23" s="16"/>
      <c r="AG23" s="16"/>
      <c r="AH23" s="16"/>
      <c r="AI23" s="15"/>
      <c r="AJ23" s="15"/>
    </row>
    <row r="24" spans="1:36">
      <c r="A24" s="15"/>
      <c r="B24" s="15"/>
      <c r="C24" s="15"/>
      <c r="D24" s="15"/>
      <c r="E24" s="15"/>
      <c r="F24" s="16"/>
      <c r="G24" s="16"/>
      <c r="H24" s="16"/>
      <c r="I24" s="16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16"/>
      <c r="AE24" s="16"/>
      <c r="AF24" s="16"/>
      <c r="AG24" s="16"/>
      <c r="AH24" s="16"/>
      <c r="AI24" s="15"/>
      <c r="AJ24" s="15"/>
    </row>
    <row r="25" spans="1:36">
      <c r="A25" s="15"/>
      <c r="B25" s="15"/>
      <c r="C25" s="15"/>
      <c r="D25" s="15"/>
      <c r="E25" s="15"/>
      <c r="F25" s="16"/>
      <c r="G25" s="16"/>
      <c r="H25" s="16"/>
      <c r="I25" s="16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16"/>
      <c r="AE25" s="16"/>
      <c r="AF25" s="16"/>
      <c r="AG25" s="16"/>
      <c r="AH25" s="16"/>
      <c r="AI25" s="15"/>
      <c r="AJ25" s="15"/>
    </row>
    <row r="26" spans="1:36">
      <c r="A26" s="15"/>
      <c r="B26" s="15"/>
      <c r="C26" s="15"/>
      <c r="D26" s="15"/>
      <c r="E26" s="15"/>
      <c r="F26" s="16"/>
      <c r="G26" s="16"/>
      <c r="H26" s="16"/>
      <c r="I26" s="16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16"/>
      <c r="AE26" s="16"/>
      <c r="AF26" s="16"/>
      <c r="AG26" s="16"/>
      <c r="AH26" s="16"/>
      <c r="AI26" s="15"/>
      <c r="AJ26" s="15"/>
    </row>
    <row r="27" spans="1:36">
      <c r="A27" s="15"/>
      <c r="B27" s="23"/>
      <c r="C27" s="15"/>
      <c r="D27" s="15"/>
      <c r="E27" s="15"/>
      <c r="F27" s="16"/>
      <c r="G27" s="16"/>
      <c r="H27" s="16"/>
      <c r="I27" s="16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16"/>
      <c r="AE27" s="16"/>
      <c r="AF27" s="16"/>
      <c r="AG27" s="16"/>
      <c r="AH27" s="16"/>
      <c r="AI27" s="15"/>
      <c r="AJ27" s="15"/>
    </row>
  </sheetData>
  <mergeCells count="39">
    <mergeCell ref="A21:D21"/>
    <mergeCell ref="A22:D22"/>
    <mergeCell ref="A15:AF15"/>
    <mergeCell ref="A16:AI16"/>
    <mergeCell ref="A18:D18"/>
    <mergeCell ref="A19:D19"/>
    <mergeCell ref="A20:D20"/>
    <mergeCell ref="AF17:AF18"/>
    <mergeCell ref="AG17:AG18"/>
    <mergeCell ref="H18:M18"/>
    <mergeCell ref="H19:M19"/>
    <mergeCell ref="H20:M20"/>
    <mergeCell ref="H21:M21"/>
    <mergeCell ref="H22:M22"/>
    <mergeCell ref="A12:AG12"/>
    <mergeCell ref="A13:AI13"/>
    <mergeCell ref="A14:AF14"/>
    <mergeCell ref="A2:AI2"/>
    <mergeCell ref="A3:AI3"/>
    <mergeCell ref="A6:B6"/>
    <mergeCell ref="C6:AI6"/>
    <mergeCell ref="A7:B7"/>
    <mergeCell ref="C7:AI7"/>
    <mergeCell ref="B11:C11"/>
    <mergeCell ref="F9:F10"/>
    <mergeCell ref="A8:AI8"/>
    <mergeCell ref="AG9:AG10"/>
    <mergeCell ref="AH9:AH10"/>
    <mergeCell ref="AI9:AI10"/>
    <mergeCell ref="AD9:AD10"/>
    <mergeCell ref="AE9:AE10"/>
    <mergeCell ref="AF9:AF10"/>
    <mergeCell ref="A9:A10"/>
    <mergeCell ref="D9:D10"/>
    <mergeCell ref="E9:E10"/>
    <mergeCell ref="B9:C10"/>
    <mergeCell ref="G9:H9"/>
    <mergeCell ref="I9:J9"/>
    <mergeCell ref="K9:L9"/>
  </mergeCells>
  <pageMargins left="0.7" right="0.7" top="0.75" bottom="0.75" header="0.3" footer="0.3"/>
  <pageSetup paperSize="9"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Аюпов Дамир Айратович</dc:creator>
  <cp:lastModifiedBy>urist</cp:lastModifiedBy>
  <cp:revision>13</cp:revision>
  <cp:lastPrinted>2026-06-25T09:28:25Z</cp:lastPrinted>
  <dcterms:created xsi:type="dcterms:W3CDTF">2014-01-17T11:35:00Z</dcterms:created>
  <dcterms:modified xsi:type="dcterms:W3CDTF">2026-06-25T09:29:15Z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Generator">
    <vt:lpwstr>NPOI</vt:lpwstr>
  </property>
  <property fmtid="{D5CDD505-2E9C-101B-9397-08002B2CF9AE}" pid="5" name="Generator Version">
    <vt:lpwstr>2.4.1</vt:lpwstr>
  </property>
  <property fmtid="{D5CDD505-2E9C-101B-9397-08002B2CF9AE}" pid="6" name="HyperlinksChanged">
    <vt:bool>false</vt:bool>
  </property>
  <property fmtid="{D5CDD505-2E9C-101B-9397-08002B2CF9AE}" pid="7" name="KSOProductBuildVer">
    <vt:lpwstr>1049-11.2.0.9718</vt:lpwstr>
  </property>
  <property fmtid="{D5CDD505-2E9C-101B-9397-08002B2CF9AE}" pid="8" name="LinksUpToDate">
    <vt:bool>false</vt:bool>
  </property>
  <property fmtid="{D5CDD505-2E9C-101B-9397-08002B2CF9AE}" pid="9" name="ScaleCrop">
    <vt:bool>false</vt:bool>
  </property>
  <property fmtid="{D5CDD505-2E9C-101B-9397-08002B2CF9AE}" pid="10" name="ShareDoc">
    <vt:bool>false</vt:bool>
  </property>
</Properties>
</file>