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\Desktop\БЕРЕЗКА\АНАЛИТИКА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H8" i="1"/>
  <c r="F8" i="1"/>
  <c r="L7" i="1"/>
  <c r="H7" i="1"/>
  <c r="F7" i="1"/>
  <c r="L6" i="1"/>
  <c r="J6" i="1"/>
  <c r="H6" i="1"/>
  <c r="F6" i="1"/>
</calcChain>
</file>

<file path=xl/sharedStrings.xml><?xml version="1.0" encoding="utf-8"?>
<sst xmlns="http://schemas.openxmlformats.org/spreadsheetml/2006/main" count="24" uniqueCount="16">
  <si>
    <t>Аналитическая справка по формированию начальной (максимальной) цены контракта</t>
  </si>
  <si>
    <t>на медицинские изделия на 2026</t>
  </si>
  <si>
    <t>№ п/п</t>
  </si>
  <si>
    <t>Наименование</t>
  </si>
  <si>
    <t>Ед. изм.</t>
  </si>
  <si>
    <t>Всего</t>
  </si>
  <si>
    <t>Поставщик 1</t>
  </si>
  <si>
    <t>Поставщик 2</t>
  </si>
  <si>
    <t>Поставщик 3</t>
  </si>
  <si>
    <t>Начальная цена контракта</t>
  </si>
  <si>
    <t>Цена за ед., руб.</t>
  </si>
  <si>
    <t>Сумма, руб.</t>
  </si>
  <si>
    <t>Одежда для медицинского персонала одноразовая в комплектах и отдельных упаковках "Sentinex PRO" ("Сентинекс ПРО"). Халаты операционные в комплектах и отдельных упаковках "Sentinex PRO" : со стандартной защитой,130 см</t>
  </si>
  <si>
    <t>шт</t>
  </si>
  <si>
    <t xml:space="preserve">Изделия медицинские 
"Raucodrape® PRO" для 
хирургических процедур, 
одноразовые стерильные, в 
вариантах исполнения: 
Простыня для операции на 
спине Raucodrape® PRO, размер: 
225х320 см.  </t>
  </si>
  <si>
    <t>Одежда для медицинского персонала одноразовая в комплектах и отдельных упаковках "Sentinex PRO" ("Сентинекс ПРО"). Халаты операционные в комплектах и отдельных упаковках "Sentinex PRO" : со стандартной защитой,150 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</si>
</sst>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1A1A1A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0" xfId="1" applyFont="1" applyFill="1" applyBorder="1"/>
    <xf numFmtId="0" fontId="2" fillId="2" borderId="0" xfId="1" applyFont="1" applyFill="1" applyBorder="1" applyAlignment="1">
      <alignment horizontal="right"/>
    </xf>
    <xf numFmtId="0" fontId="2" fillId="2" borderId="0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horizontal="center" vertical="center"/>
    </xf>
    <xf numFmtId="3" fontId="2" fillId="2" borderId="0" xfId="1" applyNumberFormat="1" applyFont="1" applyFill="1" applyBorder="1" applyAlignment="1">
      <alignment horizontal="center" vertical="center"/>
    </xf>
    <xf numFmtId="4" fontId="2" fillId="2" borderId="0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/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horizontal="center" vertical="center" wrapText="1"/>
    </xf>
    <xf numFmtId="4" fontId="3" fillId="3" borderId="3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N6" sqref="N6"/>
    </sheetView>
  </sheetViews>
  <sheetFormatPr defaultRowHeight="15" x14ac:dyDescent="0.25"/>
  <cols>
    <col min="2" max="2" width="50" customWidth="1"/>
    <col min="3" max="3" width="6.7109375" customWidth="1"/>
    <col min="6" max="6" width="16.7109375" customWidth="1"/>
    <col min="8" max="8" width="14.42578125" customWidth="1"/>
    <col min="10" max="10" width="12.7109375" customWidth="1"/>
    <col min="12" max="12" width="12.85546875" customWidth="1"/>
  </cols>
  <sheetData>
    <row r="1" spans="1:12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"/>
      <c r="L1" s="1"/>
    </row>
    <row r="2" spans="1:12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"/>
      <c r="L2" s="1"/>
    </row>
    <row r="3" spans="1:12" x14ac:dyDescent="0.25">
      <c r="A3" s="2"/>
      <c r="B3" s="3"/>
      <c r="C3" s="4"/>
      <c r="D3" s="5"/>
      <c r="E3" s="6"/>
      <c r="F3" s="6"/>
      <c r="G3" s="1"/>
      <c r="H3" s="1"/>
      <c r="I3" s="1"/>
      <c r="J3" s="1"/>
      <c r="K3" s="1"/>
      <c r="L3" s="1"/>
    </row>
    <row r="4" spans="1:12" ht="25.5" customHeight="1" x14ac:dyDescent="0.25">
      <c r="A4" s="20" t="s">
        <v>2</v>
      </c>
      <c r="B4" s="22" t="s">
        <v>3</v>
      </c>
      <c r="C4" s="22" t="s">
        <v>4</v>
      </c>
      <c r="D4" s="24" t="s">
        <v>5</v>
      </c>
      <c r="E4" s="26" t="s">
        <v>6</v>
      </c>
      <c r="F4" s="27"/>
      <c r="G4" s="28" t="s">
        <v>7</v>
      </c>
      <c r="H4" s="29"/>
      <c r="I4" s="28" t="s">
        <v>8</v>
      </c>
      <c r="J4" s="29"/>
      <c r="K4" s="17" t="s">
        <v>9</v>
      </c>
      <c r="L4" s="18"/>
    </row>
    <row r="5" spans="1:12" ht="25.5" x14ac:dyDescent="0.25">
      <c r="A5" s="21"/>
      <c r="B5" s="23"/>
      <c r="C5" s="23"/>
      <c r="D5" s="25"/>
      <c r="E5" s="9" t="s">
        <v>10</v>
      </c>
      <c r="F5" s="9" t="s">
        <v>11</v>
      </c>
      <c r="G5" s="10" t="s">
        <v>10</v>
      </c>
      <c r="H5" s="10" t="s">
        <v>11</v>
      </c>
      <c r="I5" s="10" t="s">
        <v>10</v>
      </c>
      <c r="J5" s="10" t="s">
        <v>11</v>
      </c>
      <c r="K5" s="10" t="s">
        <v>10</v>
      </c>
      <c r="L5" s="10" t="s">
        <v>11</v>
      </c>
    </row>
    <row r="6" spans="1:12" ht="79.5" customHeight="1" x14ac:dyDescent="0.25">
      <c r="A6" s="7">
        <v>1</v>
      </c>
      <c r="B6" s="13" t="s">
        <v>12</v>
      </c>
      <c r="C6" s="7" t="s">
        <v>13</v>
      </c>
      <c r="D6" s="8">
        <v>100</v>
      </c>
      <c r="E6" s="11">
        <v>911.57</v>
      </c>
      <c r="F6" s="11">
        <f>E6*D6</f>
        <v>91157</v>
      </c>
      <c r="G6" s="11">
        <v>1200</v>
      </c>
      <c r="H6" s="11">
        <f t="shared" ref="H6:H8" si="0">G6*D6</f>
        <v>120000</v>
      </c>
      <c r="I6" s="11">
        <v>1150</v>
      </c>
      <c r="J6" s="11">
        <f t="shared" ref="J6" si="1">I6*D6</f>
        <v>115000</v>
      </c>
      <c r="K6" s="11">
        <v>911.57</v>
      </c>
      <c r="L6" s="11">
        <f t="shared" ref="L6:L8" si="2">K6*D6</f>
        <v>91157</v>
      </c>
    </row>
    <row r="7" spans="1:12" ht="108.75" customHeight="1" x14ac:dyDescent="0.25">
      <c r="A7" s="12">
        <v>2</v>
      </c>
      <c r="B7" s="14" t="s">
        <v>14</v>
      </c>
      <c r="C7" s="12" t="s">
        <v>13</v>
      </c>
      <c r="D7" s="12">
        <v>128</v>
      </c>
      <c r="E7" s="12">
        <v>1990</v>
      </c>
      <c r="F7" s="11">
        <f t="shared" ref="F7:F8" si="3">E7*D7</f>
        <v>254720</v>
      </c>
      <c r="G7" s="12">
        <v>2200</v>
      </c>
      <c r="H7" s="11">
        <f t="shared" si="0"/>
        <v>281600</v>
      </c>
      <c r="I7" s="12">
        <v>2200</v>
      </c>
      <c r="J7" s="11">
        <v>2100</v>
      </c>
      <c r="K7" s="12">
        <v>1990</v>
      </c>
      <c r="L7" s="11">
        <f t="shared" si="2"/>
        <v>254720</v>
      </c>
    </row>
    <row r="8" spans="1:12" ht="76.5" customHeight="1" x14ac:dyDescent="0.25">
      <c r="A8" s="12">
        <v>3</v>
      </c>
      <c r="B8" s="15" t="s">
        <v>15</v>
      </c>
      <c r="C8" s="12" t="s">
        <v>13</v>
      </c>
      <c r="D8" s="16">
        <v>150</v>
      </c>
      <c r="E8" s="12">
        <v>1013.95</v>
      </c>
      <c r="F8" s="11">
        <f t="shared" si="3"/>
        <v>152092.5</v>
      </c>
      <c r="G8" s="12">
        <v>1400</v>
      </c>
      <c r="H8" s="11">
        <f t="shared" si="0"/>
        <v>210000</v>
      </c>
      <c r="I8" s="12">
        <v>3200</v>
      </c>
      <c r="J8" s="11">
        <v>1300</v>
      </c>
      <c r="K8" s="12">
        <v>1013.95</v>
      </c>
      <c r="L8" s="11">
        <f t="shared" si="2"/>
        <v>152092.5</v>
      </c>
    </row>
  </sheetData>
  <mergeCells count="10">
    <mergeCell ref="K4:L4"/>
    <mergeCell ref="A1:J1"/>
    <mergeCell ref="A2:J2"/>
    <mergeCell ref="A4:A5"/>
    <mergeCell ref="B4:B5"/>
    <mergeCell ref="C4:C5"/>
    <mergeCell ref="D4:D5"/>
    <mergeCell ref="E4:F4"/>
    <mergeCell ref="G4:H4"/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2026-05-14T09:21:43Z</dcterms:created>
  <dcterms:modified xsi:type="dcterms:W3CDTF">2026-07-01T08:49:58Z</dcterms:modified>
</cp:coreProperties>
</file>