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 расчеты НМЦК УСЛУГИ\"/>
    </mc:Choice>
  </mc:AlternateContent>
  <bookViews>
    <workbookView xWindow="360" yWindow="270" windowWidth="14940" windowHeight="9150"/>
  </bookViews>
  <sheets>
    <sheet name="ФБ" sheetId="2" r:id="rId1"/>
  </sheets>
  <calcPr calcId="152511" fullPrecision="0"/>
</workbook>
</file>

<file path=xl/calcChain.xml><?xml version="1.0" encoding="utf-8"?>
<calcChain xmlns="http://schemas.openxmlformats.org/spreadsheetml/2006/main">
  <c r="I11" i="2" l="1"/>
  <c r="J11" i="2" l="1"/>
  <c r="K11" i="2" s="1"/>
</calcChain>
</file>

<file path=xl/sharedStrings.xml><?xml version="1.0" encoding="utf-8"?>
<sst xmlns="http://schemas.openxmlformats.org/spreadsheetml/2006/main" count="33" uniqueCount="31">
  <si>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</si>
  <si>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</si>
  <si>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</si>
  <si>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</si>
  <si>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</si>
  <si>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</si>
  <si>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Работник контрактной службы:</t>
  </si>
  <si>
    <t>Исследование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</si>
  <si>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</si>
  <si>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(должность)</t>
  </si>
  <si>
    <t>(подпись/расшифровка подписи)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</si>
  <si>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</si>
  <si>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Коэфф-т вариации (%)</t>
  </si>
  <si>
    <t>Цена (руб.)</t>
  </si>
  <si>
    <t>ОКПД 2</t>
  </si>
  <si>
    <t>Экономист</t>
  </si>
  <si>
    <t>86.90.15.000</t>
  </si>
  <si>
    <t>Средняя цена за 1 исследование,  (руб.)</t>
  </si>
  <si>
    <t xml:space="preserve">Расчёт НМЦК </t>
  </si>
  <si>
    <t>НМЦК, руб.</t>
  </si>
  <si>
    <t>ИТОГО:</t>
  </si>
  <si>
    <r>
      <rPr>
        <b/>
        <sz val="11"/>
        <color indexed="8"/>
        <rFont val="Times New Roman"/>
        <family val="1"/>
        <charset val="204"/>
      </rPr>
      <t xml:space="preserve">15 % </t>
    </r>
    <r>
      <rPr>
        <sz val="11"/>
        <color indexed="8"/>
        <rFont val="Times New Roman"/>
        <family val="1"/>
        <charset val="204"/>
      </rPr>
      <t xml:space="preserve">-  Преймущества организации инвалидов ПП РФ №3500-р от 08.12.2021г. </t>
    </r>
  </si>
  <si>
    <t>Услуги по проведению химико-токсикологических исследований на психоактивные вещества</t>
  </si>
  <si>
    <t>Химико-токсикологические исследования содержания в крови и моче алкоголя, наркотических средств и психотропных веществ методом газовой хромотографии с масс-спектометрическим детектированием</t>
  </si>
  <si>
    <t>Поставщик 1 https://kb-71.ru/upload/files/f0004151.pdf</t>
  </si>
  <si>
    <t xml:space="preserve">Поставщик 2 https://klinika-promed.ru/ceny/#him-toxic-issledovaniya               </t>
  </si>
  <si>
    <t xml:space="preserve">Поставщик 3          https://prodoctorov.ru/moskva/diagnostika/analiz-mochi-hti-himiko-toksikologicheskoe-issledovanie/      </t>
  </si>
  <si>
    <t xml:space="preserve">                                         /А.А. Дедкова</t>
  </si>
  <si>
    <t>На основании проведенных расчетов, и с учетом выделенных бюджетных ассигнований на данный вид расходов, принимается решение расчета НМЦК по наименьшей цене 6445,00 руб.</t>
  </si>
  <si>
    <t xml:space="preserve"> =1/3* (6 445,00 руб/иссл.+ 9800,00 руб/иссл. + 9 100,00 руб/иссл.) * 65 иссл.</t>
  </si>
  <si>
    <t>Дата подготовки обоснования НМЦК:  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</si>
</sst>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1"/>
    </font>
    <font>
      <sz val="11.5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22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medium">
        <color indexed="64"/>
      </right>
      <top style="medium">
        <color indexed="64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thin">
        <color indexed="64"/>
      </bottom>
      <diagonal/>
    </border>
    <border>
      <left/>
      <right style="medium">
        <color indexed="64"/>
      </right>
      <top style="medium">
        <color indexed="22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22"/>
      </bottom>
      <diagonal/>
    </border>
    <border>
      <left/>
      <right style="medium">
        <color indexed="64"/>
      </right>
      <top style="thin">
        <color indexed="64"/>
      </top>
      <bottom style="medium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/>
    <xf numFmtId="0" fontId="11" fillId="0" borderId="0" xfId="0" applyFont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BreakPreview" topLeftCell="A4" zoomScaleNormal="100" zoomScaleSheetLayoutView="100" workbookViewId="0">
      <selection activeCell="A16" sqref="A16"/>
    </sheetView>
  </sheetViews>
  <sheetFormatPr defaultColWidth="8.85546875" defaultRowHeight="15" customHeight="1" x14ac:dyDescent="0.25"/>
  <cols>
    <col min="1" max="1" width="3.5703125" style="1" customWidth="1"/>
    <col min="2" max="2" width="18" style="1" customWidth="1"/>
    <col min="3" max="3" width="17" style="1" customWidth="1"/>
    <col min="4" max="4" width="10.140625" style="1" customWidth="1"/>
    <col min="5" max="5" width="7.140625" style="1" customWidth="1"/>
    <col min="6" max="6" width="14.42578125" style="3" customWidth="1"/>
    <col min="7" max="7" width="17.5703125" style="5" customWidth="1"/>
    <col min="8" max="8" width="19" style="5" customWidth="1"/>
    <col min="9" max="9" width="12.28515625" style="5" customWidth="1"/>
    <col min="10" max="10" width="11.7109375" style="5" customWidth="1"/>
    <col min="11" max="11" width="8.85546875" style="3" customWidth="1"/>
    <col min="12" max="12" width="10.42578125" style="3" customWidth="1"/>
    <col min="13" max="13" width="33.140625" style="3" customWidth="1"/>
    <col min="14" max="14" width="9.5703125" style="3" customWidth="1"/>
    <col min="15" max="254" width="13.7109375" style="1" customWidth="1"/>
    <col min="255" max="16384" width="8.85546875" style="1"/>
  </cols>
  <sheetData>
    <row r="1" spans="1:14" ht="15" customHeight="1" x14ac:dyDescent="0.25">
      <c r="J1" s="29" t="s">
        <v>21</v>
      </c>
      <c r="K1" s="30"/>
      <c r="L1" s="30"/>
      <c r="M1" s="30"/>
      <c r="N1" s="30"/>
    </row>
    <row r="4" spans="1:14" ht="37.5" customHeight="1" x14ac:dyDescent="0.3">
      <c r="A4" s="38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6" spans="1:14" ht="18.75" customHeight="1" x14ac:dyDescent="0.3">
      <c r="A6" s="42" t="s">
        <v>22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21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49.5" customHeight="1" x14ac:dyDescent="0.25">
      <c r="A8" s="47" t="s">
        <v>0</v>
      </c>
      <c r="B8" s="48"/>
      <c r="C8" s="40" t="s">
        <v>8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ht="90" customHeight="1" x14ac:dyDescent="0.25">
      <c r="A9" s="49" t="s">
        <v>1</v>
      </c>
      <c r="B9" s="51" t="s">
        <v>2</v>
      </c>
      <c r="C9" s="52"/>
      <c r="D9" s="49" t="s">
        <v>3</v>
      </c>
      <c r="E9" s="31" t="s">
        <v>4</v>
      </c>
      <c r="F9" s="16" t="s">
        <v>24</v>
      </c>
      <c r="G9" s="27" t="s">
        <v>25</v>
      </c>
      <c r="H9" s="16" t="s">
        <v>26</v>
      </c>
      <c r="I9" s="39" t="s">
        <v>17</v>
      </c>
      <c r="J9" s="43" t="s">
        <v>5</v>
      </c>
      <c r="K9" s="43" t="s">
        <v>12</v>
      </c>
      <c r="L9" s="32" t="s">
        <v>14</v>
      </c>
      <c r="M9" s="55" t="s">
        <v>18</v>
      </c>
      <c r="N9" s="36" t="s">
        <v>19</v>
      </c>
    </row>
    <row r="10" spans="1:14" ht="27" customHeight="1" x14ac:dyDescent="0.25">
      <c r="A10" s="50"/>
      <c r="B10" s="53"/>
      <c r="C10" s="54"/>
      <c r="D10" s="50"/>
      <c r="E10" s="32"/>
      <c r="F10" s="6" t="s">
        <v>13</v>
      </c>
      <c r="G10" s="6" t="s">
        <v>13</v>
      </c>
      <c r="H10" s="17" t="s">
        <v>13</v>
      </c>
      <c r="I10" s="32"/>
      <c r="J10" s="44"/>
      <c r="K10" s="44"/>
      <c r="L10" s="45"/>
      <c r="M10" s="44"/>
      <c r="N10" s="37"/>
    </row>
    <row r="11" spans="1:14" ht="78" customHeight="1" x14ac:dyDescent="0.25">
      <c r="A11" s="14">
        <v>1</v>
      </c>
      <c r="B11" s="33" t="s">
        <v>23</v>
      </c>
      <c r="C11" s="33"/>
      <c r="D11" s="13" t="s">
        <v>7</v>
      </c>
      <c r="E11" s="8">
        <v>65</v>
      </c>
      <c r="F11" s="7">
        <v>6445</v>
      </c>
      <c r="G11" s="7">
        <v>9800</v>
      </c>
      <c r="H11" s="7">
        <v>9100</v>
      </c>
      <c r="I11" s="28">
        <f>(F11+G11+H11)/3</f>
        <v>8448.33</v>
      </c>
      <c r="J11" s="7">
        <f>STDEVA(F11:H11)</f>
        <v>1769.89</v>
      </c>
      <c r="K11" s="15">
        <f>J11/I11*100</f>
        <v>20.95</v>
      </c>
      <c r="L11" s="15" t="s">
        <v>16</v>
      </c>
      <c r="M11" s="17" t="s">
        <v>29</v>
      </c>
      <c r="N11" s="7">
        <v>418925</v>
      </c>
    </row>
    <row r="12" spans="1:14" ht="15.75" customHeight="1" x14ac:dyDescent="0.25">
      <c r="A12" s="18"/>
      <c r="B12" s="22"/>
      <c r="C12" s="22"/>
      <c r="D12" s="23"/>
      <c r="E12" s="24"/>
      <c r="F12" s="25"/>
      <c r="G12" s="25"/>
      <c r="H12" s="25"/>
      <c r="I12" s="25"/>
      <c r="J12" s="25"/>
      <c r="K12" s="26"/>
      <c r="L12" s="26"/>
      <c r="M12" s="26" t="s">
        <v>20</v>
      </c>
      <c r="N12" s="7">
        <v>418925</v>
      </c>
    </row>
    <row r="13" spans="1:14" ht="34.5" customHeight="1" x14ac:dyDescent="0.25">
      <c r="A13" s="34" t="s">
        <v>28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5" customHeight="1" x14ac:dyDescent="0.25">
      <c r="A15" s="56" t="s">
        <v>30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14" ht="16.5" customHeight="1" thickBot="1" x14ac:dyDescent="0.3">
      <c r="I16" s="3"/>
      <c r="J16" s="3"/>
      <c r="K16" s="5"/>
      <c r="L16" s="5"/>
      <c r="M16" s="5"/>
      <c r="N16" s="5"/>
    </row>
    <row r="17" spans="1:14" ht="16.5" customHeight="1" thickBot="1" x14ac:dyDescent="0.3">
      <c r="A17" s="58" t="s">
        <v>6</v>
      </c>
      <c r="B17" s="59"/>
      <c r="C17" s="60"/>
      <c r="D17" s="19"/>
      <c r="E17"/>
      <c r="F17"/>
      <c r="G17"/>
      <c r="H17"/>
      <c r="I17"/>
      <c r="J17"/>
      <c r="K17"/>
      <c r="L17"/>
      <c r="M17"/>
      <c r="N17"/>
    </row>
    <row r="18" spans="1:14" ht="19.5" customHeight="1" x14ac:dyDescent="0.25">
      <c r="A18" s="61" t="s">
        <v>15</v>
      </c>
      <c r="B18" s="62"/>
      <c r="C18" s="63"/>
      <c r="D18" s="20"/>
      <c r="E18" s="11"/>
      <c r="F18"/>
      <c r="G18"/>
      <c r="H18"/>
      <c r="I18"/>
      <c r="J18"/>
      <c r="K18"/>
      <c r="L18"/>
      <c r="M18"/>
      <c r="N18"/>
    </row>
    <row r="19" spans="1:14" ht="15" customHeight="1" thickBot="1" x14ac:dyDescent="0.3">
      <c r="A19" s="64" t="s">
        <v>9</v>
      </c>
      <c r="B19" s="65"/>
      <c r="C19" s="66"/>
      <c r="D19" s="21"/>
      <c r="E19" s="11"/>
      <c r="F19"/>
      <c r="G19"/>
      <c r="H19"/>
      <c r="I19"/>
      <c r="J19"/>
      <c r="K19"/>
      <c r="L19"/>
      <c r="M19"/>
      <c r="N19"/>
    </row>
    <row r="20" spans="1:14" ht="27.75" customHeight="1" x14ac:dyDescent="0.25">
      <c r="A20" s="61" t="s">
        <v>27</v>
      </c>
      <c r="B20" s="62"/>
      <c r="C20" s="63"/>
      <c r="D20" s="19"/>
      <c r="E20" s="11"/>
      <c r="F20"/>
      <c r="G20"/>
      <c r="H20"/>
      <c r="I20"/>
      <c r="J20"/>
      <c r="K20"/>
      <c r="L20"/>
      <c r="M20"/>
      <c r="N20"/>
    </row>
    <row r="21" spans="1:14" ht="14.25" customHeight="1" thickBot="1" x14ac:dyDescent="0.3">
      <c r="A21" s="67" t="s">
        <v>10</v>
      </c>
      <c r="B21" s="68"/>
      <c r="C21" s="69"/>
      <c r="D21" s="19"/>
      <c r="E21" s="9"/>
      <c r="F21" s="12"/>
      <c r="G21"/>
      <c r="H21"/>
      <c r="I21" s="12"/>
      <c r="J21"/>
      <c r="K21"/>
      <c r="L21"/>
      <c r="M21"/>
      <c r="N21"/>
    </row>
    <row r="22" spans="1:14" x14ac:dyDescent="0.25">
      <c r="A22" s="57"/>
      <c r="B22" s="57"/>
      <c r="C22" s="57"/>
      <c r="D22" s="57"/>
      <c r="E22" s="57"/>
      <c r="F22" s="57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2"/>
      <c r="B23" s="2"/>
      <c r="G23" s="4"/>
      <c r="H23" s="4"/>
      <c r="I23" s="4"/>
      <c r="J23" s="4"/>
    </row>
    <row r="24" spans="1:14" x14ac:dyDescent="0.25">
      <c r="A24" s="2"/>
      <c r="B24" s="2"/>
      <c r="G24" s="4"/>
      <c r="H24" s="4"/>
      <c r="I24" s="4"/>
      <c r="J24" s="4"/>
    </row>
    <row r="25" spans="1:14" x14ac:dyDescent="0.25">
      <c r="A25" s="2"/>
      <c r="B25" s="2"/>
      <c r="G25" s="4"/>
      <c r="H25" s="4"/>
      <c r="I25" s="4"/>
      <c r="J25" s="4"/>
    </row>
    <row r="26" spans="1:14" x14ac:dyDescent="0.25">
      <c r="A26" s="2"/>
      <c r="B26" s="2"/>
      <c r="G26" s="4"/>
      <c r="H26" s="4"/>
      <c r="I26" s="4"/>
      <c r="J26" s="4"/>
    </row>
    <row r="27" spans="1:14" x14ac:dyDescent="0.25">
      <c r="A27" s="2"/>
      <c r="B27" s="2"/>
      <c r="G27" s="4"/>
      <c r="H27" s="4"/>
      <c r="I27" s="4"/>
      <c r="J27" s="4"/>
    </row>
    <row r="28" spans="1:14" x14ac:dyDescent="0.25">
      <c r="A28" s="2"/>
      <c r="B28" s="2"/>
      <c r="G28" s="4"/>
      <c r="H28" s="4"/>
      <c r="I28" s="4"/>
      <c r="J28" s="4"/>
    </row>
    <row r="29" spans="1:14" x14ac:dyDescent="0.25">
      <c r="A29" s="2"/>
      <c r="B29" s="2"/>
      <c r="G29" s="4"/>
      <c r="H29" s="4"/>
      <c r="I29" s="4"/>
      <c r="J29" s="4"/>
    </row>
    <row r="30" spans="1:14" x14ac:dyDescent="0.25">
      <c r="A30" s="2"/>
      <c r="B30" s="2"/>
      <c r="G30" s="4"/>
      <c r="H30" s="4"/>
      <c r="I30" s="4"/>
      <c r="J30" s="4"/>
    </row>
    <row r="31" spans="1:14" x14ac:dyDescent="0.25">
      <c r="A31" s="2"/>
      <c r="B31" s="2"/>
      <c r="G31" s="4"/>
      <c r="H31" s="4"/>
      <c r="I31" s="4"/>
      <c r="J31" s="4"/>
    </row>
    <row r="32" spans="1:14" x14ac:dyDescent="0.25">
      <c r="A32" s="2"/>
      <c r="B32" s="2"/>
      <c r="G32" s="4"/>
      <c r="H32" s="4"/>
      <c r="I32" s="4"/>
      <c r="J32" s="4"/>
    </row>
    <row r="33" spans="1:10" x14ac:dyDescent="0.25">
      <c r="A33" s="2"/>
      <c r="B33" s="2"/>
      <c r="G33" s="4"/>
      <c r="H33" s="4"/>
      <c r="I33" s="4"/>
      <c r="J33" s="4"/>
    </row>
    <row r="34" spans="1:10" x14ac:dyDescent="0.25">
      <c r="A34" s="2"/>
      <c r="B34" s="2"/>
    </row>
  </sheetData>
  <mergeCells count="25">
    <mergeCell ref="D9:D10"/>
    <mergeCell ref="M9:M10"/>
    <mergeCell ref="A15:N15"/>
    <mergeCell ref="A22:F22"/>
    <mergeCell ref="A17:C17"/>
    <mergeCell ref="A18:C18"/>
    <mergeCell ref="A19:C19"/>
    <mergeCell ref="A20:C20"/>
    <mergeCell ref="A21:C21"/>
    <mergeCell ref="J1:N1"/>
    <mergeCell ref="E9:E10"/>
    <mergeCell ref="B11:C11"/>
    <mergeCell ref="A13:N13"/>
    <mergeCell ref="N9:N10"/>
    <mergeCell ref="A4:N4"/>
    <mergeCell ref="I9:I10"/>
    <mergeCell ref="C8:N8"/>
    <mergeCell ref="A6:N6"/>
    <mergeCell ref="J9:J10"/>
    <mergeCell ref="K9:K10"/>
    <mergeCell ref="L9:L10"/>
    <mergeCell ref="A7:N7"/>
    <mergeCell ref="A8:B8"/>
    <mergeCell ref="A9:A10"/>
    <mergeCell ref="B9:C10"/>
  </mergeCells>
  <pageMargins left="0.43307086614173229" right="0.23622047244094491" top="0.59055118110236227" bottom="0" header="0.51181102362204722" footer="0"/>
  <pageSetup paperSize="9" scale="6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Чупрунова Светлана Георгиевна</dc:creator>
  <cp:lastModifiedBy>Пользователь</cp:lastModifiedBy>
  <cp:lastPrinted>2026-02-11T09:08:12Z</cp:lastPrinted>
  <dcterms:created xsi:type="dcterms:W3CDTF">2017-01-03T09:47:14Z</dcterms:created>
  <dcterms:modified xsi:type="dcterms:W3CDTF">2026-08-11T12:18:24Z</dcterms:modified>
</cp:coreProperties>
</file>