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K\"/>
    </mc:Choice>
  </mc:AlternateContent>
  <xr:revisionPtr revIDLastSave="0" documentId="13_ncr:1_{7417573B-62D4-4804-B553-5A43A0350807}" xr6:coauthVersionLast="36" xr6:coauthVersionMax="36" xr10:uidLastSave="{00000000-0000-0000-0000-000000000000}"/>
  <bookViews>
    <workbookView xWindow="28680" yWindow="-120" windowWidth="29040" windowHeight="15720" tabRatio="9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6" i="1" l="1"/>
  <c r="J5" i="1"/>
  <c r="J4" i="1"/>
  <c r="I5" i="1"/>
  <c r="I4" i="1"/>
  <c r="H5" i="1"/>
  <c r="H4" i="1"/>
</calcChain>
</file>

<file path=xl/sharedStrings.xml><?xml version="1.0" encoding="utf-8"?>
<sst xmlns="http://schemas.openxmlformats.org/spreadsheetml/2006/main" count="19" uniqueCount="18">
  <si>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</si>
  <si>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</si>
  <si>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</si>
  <si>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</si>
  <si>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</si>
  <si>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</si>
  <si>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</si>
  <si>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</si>
  <si>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</si>
  <si>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</si>
  <si>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</si>
  <si>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</si>
  <si>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№ КП-26-07-6776 от 07.07.2026</t>
  </si>
  <si>
    <t>упак</t>
  </si>
  <si>
    <t>№ КП-26-07-6810 от 08.07.2026</t>
  </si>
  <si>
    <t>№ КП-26-07-6816 от 08.07.2026</t>
  </si>
  <si>
    <t>HABA (4'-гидроксиазобензол-2-карбоновая кислота)</t>
  </si>
  <si>
    <t>L-Метионин сульфоксимин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</si>
</sst>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9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34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4" fontId="3" fillId="0" borderId="1" xfId="1" applyNumberFormat="1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5" sqref="J5"/>
    </sheetView>
  </sheetViews>
  <sheetFormatPr defaultRowHeight="47.25" customHeight="1" x14ac:dyDescent="0.2"/>
  <cols>
    <col min="1" max="1" width="6.140625" style="6" customWidth="1"/>
    <col min="2" max="2" width="27.28515625" style="2" customWidth="1"/>
    <col min="3" max="3" width="10.7109375" style="1" customWidth="1"/>
    <col min="4" max="4" width="10.7109375" style="3" customWidth="1"/>
    <col min="5" max="5" width="17.42578125" style="11" customWidth="1"/>
    <col min="6" max="6" width="15.7109375" style="11" customWidth="1"/>
    <col min="7" max="7" width="18.7109375" style="8" customWidth="1"/>
    <col min="8" max="10" width="15.7109375" style="1" customWidth="1"/>
    <col min="11" max="16384" width="9.140625" style="1"/>
  </cols>
  <sheetData>
    <row r="1" spans="1:10" ht="47.25" customHeight="1" x14ac:dyDescent="0.2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ht="47.25" customHeight="1" x14ac:dyDescent="0.2">
      <c r="A2" s="26" t="s">
        <v>8</v>
      </c>
      <c r="B2" s="26" t="s">
        <v>4</v>
      </c>
      <c r="C2" s="26" t="s">
        <v>5</v>
      </c>
      <c r="D2" s="28" t="s">
        <v>6</v>
      </c>
      <c r="E2" s="23" t="s">
        <v>9</v>
      </c>
      <c r="F2" s="24"/>
      <c r="G2" s="24"/>
      <c r="H2" s="24"/>
      <c r="I2" s="24"/>
      <c r="J2" s="25"/>
    </row>
    <row r="3" spans="1:10" ht="47.25" customHeight="1" x14ac:dyDescent="0.2">
      <c r="A3" s="27"/>
      <c r="B3" s="27"/>
      <c r="C3" s="27"/>
      <c r="D3" s="29"/>
      <c r="E3" s="10" t="s">
        <v>12</v>
      </c>
      <c r="F3" s="10" t="s">
        <v>14</v>
      </c>
      <c r="G3" s="5" t="s">
        <v>15</v>
      </c>
      <c r="H3" s="5" t="s">
        <v>0</v>
      </c>
      <c r="I3" s="4" t="s">
        <v>1</v>
      </c>
      <c r="J3" s="4" t="s">
        <v>2</v>
      </c>
    </row>
    <row r="4" spans="1:10" ht="47.25" customHeight="1" x14ac:dyDescent="0.2">
      <c r="A4" s="17">
        <v>1</v>
      </c>
      <c r="B4" s="19" t="s">
        <v>16</v>
      </c>
      <c r="C4" s="19" t="s">
        <v>13</v>
      </c>
      <c r="D4" s="20">
        <v>1</v>
      </c>
      <c r="E4" s="18">
        <v>59572.25</v>
      </c>
      <c r="F4" s="18">
        <v>62400</v>
      </c>
      <c r="G4" s="18">
        <v>65000</v>
      </c>
      <c r="H4" s="18">
        <f>MIN(E4:G4)</f>
        <v>59572.25</v>
      </c>
      <c r="I4" s="18">
        <f>ROUND(H4,2)</f>
        <v>59572.25</v>
      </c>
      <c r="J4" s="18">
        <f>I4*D4</f>
        <v>59572.25</v>
      </c>
    </row>
    <row r="5" spans="1:10" ht="47.25" customHeight="1" x14ac:dyDescent="0.2">
      <c r="A5" s="17">
        <v>2</v>
      </c>
      <c r="B5" s="19" t="s">
        <v>17</v>
      </c>
      <c r="C5" s="19" t="s">
        <v>13</v>
      </c>
      <c r="D5" s="20">
        <v>1</v>
      </c>
      <c r="E5" s="18">
        <v>87966.5</v>
      </c>
      <c r="F5" s="18">
        <v>90024</v>
      </c>
      <c r="G5" s="18">
        <v>91000</v>
      </c>
      <c r="H5" s="18">
        <f>MIN(E5:G5)</f>
        <v>87966.5</v>
      </c>
      <c r="I5" s="18">
        <f>ROUND(H5,2)</f>
        <v>87966.5</v>
      </c>
      <c r="J5" s="18">
        <f>I5*D5</f>
        <v>87966.5</v>
      </c>
    </row>
    <row r="6" spans="1:10" s="7" customFormat="1" ht="47.25" customHeight="1" x14ac:dyDescent="0.2">
      <c r="A6" s="15" t="s">
        <v>3</v>
      </c>
      <c r="B6" s="9"/>
      <c r="C6" s="9"/>
      <c r="D6" s="9"/>
      <c r="E6" s="9"/>
      <c r="F6" s="9"/>
      <c r="G6" s="9"/>
      <c r="H6" s="9"/>
      <c r="I6" s="9"/>
      <c r="J6" s="12">
        <f>SUM(J4:J5)</f>
        <v>147538.75</v>
      </c>
    </row>
    <row r="7" spans="1:10" s="14" customFormat="1" ht="47.25" customHeight="1" x14ac:dyDescent="0.2">
      <c r="A7" s="16" t="s">
        <v>7</v>
      </c>
      <c r="B7" s="13"/>
      <c r="C7" s="13"/>
      <c r="D7" s="13"/>
      <c r="E7" s="13"/>
      <c r="F7" s="13"/>
      <c r="G7" s="13"/>
      <c r="H7" s="13"/>
      <c r="I7" s="13"/>
      <c r="J7" s="33"/>
    </row>
    <row r="8" spans="1:10" s="7" customFormat="1" ht="47.25" customHeight="1" x14ac:dyDescent="0.2">
      <c r="A8" s="21" t="s">
        <v>10</v>
      </c>
      <c r="B8" s="21"/>
      <c r="C8" s="21"/>
      <c r="D8" s="21"/>
      <c r="E8" s="21"/>
      <c r="F8" s="21"/>
      <c r="G8" s="21"/>
      <c r="H8" s="21"/>
      <c r="I8" s="21"/>
      <c r="J8" s="22"/>
    </row>
  </sheetData>
  <sheetProtection selectLockedCells="1" selectUnlockedCells="1"/>
  <mergeCells count="8">
    <mergeCell ref="A8:J8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2026-07-10T09:08:00Z</dcterms:modified>
</cp:coreProperties>
</file>