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Лист1!$A$1:$O$12</definedName>
  </definedNames>
  <calcPr/>
</workbook>
</file>

<file path=xl/sharedStrings.xml><?xml version="1.0" encoding="utf-8"?>
<sst xmlns="http://schemas.openxmlformats.org/spreadsheetml/2006/main" count="36" uniqueCount="36">
  <si>
    <t xml:space="preserve">Обоснование начальной (максимальной) цены контракта</t>
  </si>
  <si>
    <t xml:space="preserve">№ п.п.</t>
  </si>
  <si>
    <t xml:space="preserve">Наименование товара</t>
  </si>
  <si>
    <t xml:space="preserve">Код позиции ОКПД2</t>
  </si>
  <si>
    <t xml:space="preserve">Ед. изм.</t>
  </si>
  <si>
    <r>
      <t>Кол-во</t>
    </r>
    <r>
      <t xml:space="preserve">
</t>
    </r>
    <r>
      <t xml:space="preserve">
</t>
    </r>
  </si>
  <si>
    <t xml:space="preserve">Ценовая информация (руб./ед.изм.)</t>
  </si>
  <si>
    <t xml:space="preserve">Однородность совокупности значений выявленных цен, используемых в расчете Н(М)ЦК, ЦКЕП</t>
  </si>
  <si>
    <t xml:space="preserve">Расет начальной (максимальной) цены контракта с учетом корректировки</t>
  </si>
  <si>
    <t xml:space="preserve">Источник №1   (Ком. предложение 1 вх. от 25.06.2025)</t>
  </si>
  <si>
    <t xml:space="preserve">Источник №2   (Ком. предложение 2 вх. от 25.06.2025)</t>
  </si>
  <si>
    <t xml:space="preserve">Источник №1   (Ком. предложение 3 вх. от 25.06.2025)</t>
  </si>
  <si>
    <r>
      <t xml:space="preserve">Средняя арифметическая цена за единицу     </t>
    </r>
    <r>
      <t xml:space="preserve">
</t>
    </r>
  </si>
  <si>
    <t xml:space="preserve">Среднее квадратичное отклонение</t>
  </si>
  <si>
    <r>
      <rPr>
        <b/>
        <sz val="14"/>
        <rFont val="Times New Roman"/>
      </rPr>
      <t xml:space="preserve">Коэффициент вариации цен в (%)           </t>
    </r>
    <r>
      <rPr>
        <b val="false"/>
        <i/>
        <sz val="14"/>
        <rFont val="Times New Roman"/>
      </rPr>
      <t xml:space="preserve">                               (не должен превышать 33%)</t>
    </r>
  </si>
  <si>
    <t xml:space="preserve">Процент корректировки цены*</t>
  </si>
  <si>
    <t xml:space="preserve">Средняя арифметическая цена за единицу  </t>
  </si>
  <si>
    <r>
      <t xml:space="preserve">Цена за единицу изм. с округле-нием (вниз) до сотых долей после запятой (руб.)</t>
    </r>
    <r>
      <t xml:space="preserve">
</t>
    </r>
  </si>
  <si>
    <t xml:space="preserve">                                          Начальная максимальная цена единица услуги </t>
  </si>
  <si>
    <t>&lt;V&gt;</t>
  </si>
  <si>
    <r>
      <rPr>
        <b/>
        <sz val="14"/>
        <rFont val="Times New Roman"/>
      </rPr>
      <t>&lt;ц</t>
    </r>
    <r>
      <rPr>
        <b/>
        <vertAlign val="subscript"/>
        <sz val="14"/>
        <rFont val="Times New Roman"/>
      </rPr>
      <t>1</t>
    </r>
    <r>
      <rPr>
        <b/>
        <sz val="14"/>
        <rFont val="Times New Roman"/>
      </rPr>
      <t>&gt;</t>
    </r>
  </si>
  <si>
    <r>
      <rPr>
        <b/>
        <sz val="14"/>
        <rFont val="Times New Roman"/>
      </rPr>
      <t>&lt;ц</t>
    </r>
    <r>
      <rPr>
        <b/>
        <vertAlign val="subscript"/>
        <sz val="14"/>
        <rFont val="Times New Roman"/>
      </rPr>
      <t>2</t>
    </r>
    <r>
      <rPr>
        <b/>
        <sz val="14"/>
        <rFont val="Times New Roman"/>
      </rPr>
      <t>&gt;</t>
    </r>
  </si>
  <si>
    <r>
      <rPr>
        <b/>
        <sz val="14"/>
        <rFont val="Times New Roman"/>
      </rPr>
      <t>&lt;ц</t>
    </r>
    <r>
      <rPr>
        <b/>
        <vertAlign val="subscript"/>
        <sz val="14"/>
        <rFont val="Times New Roman"/>
      </rPr>
      <t>3</t>
    </r>
    <r>
      <rPr>
        <b/>
        <sz val="14"/>
        <rFont val="Times New Roman"/>
      </rPr>
      <t>&gt;</t>
    </r>
  </si>
  <si>
    <r>
      <rPr>
        <b/>
        <sz val="14"/>
        <rFont val="Times New Roman"/>
      </rPr>
      <t>&lt;ц</t>
    </r>
    <r>
      <rPr>
        <b/>
        <vertAlign val="subscript"/>
        <sz val="14"/>
        <rFont val="Times New Roman"/>
      </rPr>
      <t>ср</t>
    </r>
    <r>
      <rPr>
        <b/>
        <sz val="14"/>
        <rFont val="Times New Roman"/>
      </rPr>
      <t xml:space="preserve">&gt; </t>
    </r>
  </si>
  <si>
    <t>-</t>
  </si>
  <si>
    <r>
      <rPr>
        <sz val="14"/>
        <rFont val="Times New Roman"/>
      </rPr>
      <t>ц</t>
    </r>
    <r>
      <rPr>
        <vertAlign val="subscript"/>
        <sz val="14"/>
        <rFont val="Times New Roman"/>
      </rPr>
      <t>ср</t>
    </r>
    <r>
      <rPr>
        <sz val="14"/>
        <rFont val="Times New Roman"/>
      </rPr>
      <t>*0</t>
    </r>
  </si>
  <si>
    <t xml:space="preserve">&lt;ц&gt; </t>
  </si>
  <si>
    <t>&lt;Н(М)ЦК&gt;</t>
  </si>
  <si>
    <t xml:space="preserve">Оказание услуг по экспертизе имущества, обращенного в собственность государства на предмет проверки его соответствия требованиям технических регламентов, стандартов и (или) подтверждения его безопасности для жизни и здоровья человека и возможности использования по прямому назначению</t>
  </si>
  <si>
    <t>71.20.12.000</t>
  </si>
  <si>
    <t>усл.ед.</t>
  </si>
  <si>
    <t>ИТОГ</t>
  </si>
  <si>
    <t xml:space="preserve">В результате проведенного расчета Н(М)ЦК единицы контракта составила:</t>
  </si>
  <si>
    <t>рублей</t>
  </si>
  <si>
    <t xml:space="preserve">С учетом доведенных лимитов бюджетных обязательств, начальная (максимальная) цена контракта принята:</t>
  </si>
  <si>
    <t xml:space="preserve"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 не позволяет проводить операции с такими значениями. Поэтому применяется округление таких показателей.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</si>
</sst>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"/>
    <numFmt numFmtId="161" formatCode="0.0000"/>
  </numFmts>
  <fonts count="8">
    <font>
      <sz val="11.000000"/>
      <color theme="1" tint="0"/>
      <name val="Calibri"/>
    </font>
    <font>
      <sz val="11.000000"/>
      <color theme="1" tint="0"/>
      <name val="Cambria"/>
    </font>
    <font>
      <sz val="14.000000"/>
      <name val="Times New Roman"/>
    </font>
    <font>
      <b/>
      <sz val="14.000000"/>
      <name val="Times New Roman"/>
    </font>
    <font>
      <sz val="14.000000"/>
      <color theme="1" tint="0"/>
      <name val="Times New Roman"/>
    </font>
    <font>
      <b/>
      <sz val="14.000000"/>
      <color indexed="2"/>
      <name val="Times New Roman"/>
    </font>
    <font>
      <b/>
      <sz val="14.000000"/>
      <color theme="1" tint="0"/>
      <name val="Times New Roman"/>
    </font>
    <font>
      <u/>
      <sz val="14.000000"/>
      <color theme="10" tint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 tint="-0.050000000000000003"/>
        <bgColor theme="0" tint="-0.050000000000000003"/>
      </patternFill>
    </fill>
  </fills>
  <borders count="27">
    <border>
      <left style="none"/>
      <right style="none"/>
      <top style="none"/>
      <bottom style="none"/>
      <diagonal style="none"/>
    </border>
    <border>
      <left style="medium">
        <color theme="1" tint="0"/>
      </left>
      <right style="thin">
        <color theme="1" tint="0"/>
      </right>
      <top style="medium">
        <color theme="1" tint="0"/>
      </top>
      <bottom style="medium">
        <color theme="1" tint="0"/>
      </bottom>
      <diagonal style="none"/>
    </border>
    <border>
      <left style="thin">
        <color theme="1" tint="0"/>
      </left>
      <right style="thin">
        <color theme="1" tint="0"/>
      </right>
      <top style="medium">
        <color theme="1" tint="0"/>
      </top>
      <bottom style="medium">
        <color theme="1" tint="0"/>
      </bottom>
      <diagonal style="none"/>
    </border>
    <border>
      <left style="thin">
        <color theme="1" tint="0"/>
      </left>
      <right style="none"/>
      <top style="medium">
        <color theme="1" tint="0"/>
      </top>
      <bottom style="medium">
        <color theme="1" tint="0"/>
      </bottom>
      <diagonal style="none"/>
    </border>
    <border>
      <left style="medium">
        <color theme="1" tint="0"/>
      </left>
      <right style="medium">
        <color theme="1" tint="0"/>
      </right>
      <top style="medium">
        <color theme="1" tint="0"/>
      </top>
      <bottom style="thin">
        <color theme="1" tint="0"/>
      </bottom>
      <diagonal style="none"/>
    </border>
    <border>
      <left style="none"/>
      <right style="none"/>
      <top style="medium">
        <color theme="1" tint="0"/>
      </top>
      <bottom style="thin">
        <color theme="1" tint="0"/>
      </bottom>
      <diagonal style="none"/>
    </border>
    <border>
      <left style="none"/>
      <right style="medium">
        <color theme="1" tint="0"/>
      </right>
      <top style="medium">
        <color theme="1" tint="0"/>
      </top>
      <bottom style="thin">
        <color theme="1" tint="0"/>
      </bottom>
      <diagonal style="none"/>
    </border>
    <border>
      <left style="medium">
        <color theme="1" tint="0"/>
      </left>
      <right style="thin">
        <color theme="1" tint="0"/>
      </right>
      <top style="none"/>
      <bottom style="none"/>
      <diagonal style="none"/>
    </border>
    <border>
      <left style="thin">
        <color theme="1" tint="0"/>
      </left>
      <right style="thin">
        <color theme="1" tint="0"/>
      </right>
      <top style="none"/>
      <bottom style="none"/>
      <diagonal style="none"/>
    </border>
    <border>
      <left style="thin">
        <color theme="1" tint="0"/>
      </left>
      <right style="none"/>
      <top style="none"/>
      <bottom style="none"/>
      <diagonal style="none"/>
    </border>
    <border>
      <left style="thin">
        <color theme="1" tint="0"/>
      </left>
      <right style="none"/>
      <top style="none"/>
      <bottom style="medium">
        <color theme="1" tint="0"/>
      </bottom>
      <diagonal style="none"/>
    </border>
    <border>
      <left style="medium">
        <color theme="1" tint="0"/>
      </left>
      <right style="none"/>
      <top style="thin">
        <color theme="1" tint="0"/>
      </top>
      <bottom style="none"/>
      <diagonal style="none"/>
    </border>
    <border>
      <left style="medium">
        <color theme="1" tint="0"/>
      </left>
      <right style="thin">
        <color theme="1" tint="0"/>
      </right>
      <top style="thin">
        <color theme="1" tint="0"/>
      </top>
      <bottom style="none"/>
      <diagonal style="none"/>
    </border>
    <border>
      <left style="none"/>
      <right style="thin">
        <color theme="1" tint="0"/>
      </right>
      <top style="thin">
        <color theme="1" tint="0"/>
      </top>
      <bottom style="none"/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none"/>
      <diagonal style="none"/>
    </border>
    <border>
      <left style="thin">
        <color theme="1" tint="0"/>
      </left>
      <right style="medium">
        <color theme="1" tint="0"/>
      </right>
      <top style="thin">
        <color theme="1" tint="0"/>
      </top>
      <bottom style="none"/>
      <diagonal style="none"/>
    </border>
    <border>
      <left style="medium">
        <color theme="1" tint="0"/>
      </left>
      <right style="thin">
        <color theme="1" tint="0"/>
      </right>
      <top style="none"/>
      <bottom style="medium">
        <color theme="1" tint="0"/>
      </bottom>
      <diagonal style="none"/>
    </border>
    <border>
      <left style="thin">
        <color theme="1" tint="0"/>
      </left>
      <right style="thin">
        <color theme="1" tint="0"/>
      </right>
      <top style="none"/>
      <bottom style="medium">
        <color theme="1" tint="0"/>
      </bottom>
      <diagonal style="none"/>
    </border>
    <border>
      <left style="thin">
        <color theme="1" tint="0"/>
      </left>
      <right style="none"/>
      <top style="thin">
        <color theme="1" tint="0"/>
      </top>
      <bottom style="medium">
        <color theme="1" tint="0"/>
      </bottom>
      <diagonal style="none"/>
    </border>
    <border>
      <left style="medium">
        <color theme="1" tint="0"/>
      </left>
      <right style="thin">
        <color theme="1" tint="0"/>
      </right>
      <top style="thin">
        <color theme="1" tint="0"/>
      </top>
      <bottom style="medium">
        <color theme="1" tint="0"/>
      </bottom>
      <diagonal style="none"/>
    </border>
    <border>
      <left style="thin">
        <color theme="1" tint="0"/>
      </left>
      <right style="medium">
        <color theme="1" tint="0"/>
      </right>
      <top style="thin">
        <color theme="1" tint="0"/>
      </top>
      <bottom style="medium">
        <color theme="1" tint="0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medium">
        <color theme="1" tint="0"/>
      </bottom>
      <diagonal style="none"/>
    </border>
    <border>
      <left style="medium">
        <color theme="1" tint="0"/>
      </left>
      <right style="none"/>
      <top style="thin">
        <color theme="1" tint="0"/>
      </top>
      <bottom style="medium">
        <color theme="1" tint="0"/>
      </bottom>
      <diagonal style="none"/>
    </border>
    <border>
      <left style="medium">
        <color theme="1" tint="0"/>
      </left>
      <right style="none"/>
      <top style="medium">
        <color theme="1" tint="0"/>
      </top>
      <bottom style="none"/>
      <diagonal style="none"/>
    </border>
    <border>
      <left style="none"/>
      <right style="none"/>
      <top style="medium">
        <color theme="1" tint="0"/>
      </top>
      <bottom style="none"/>
      <diagonal style="none"/>
    </border>
    <border>
      <left style="none"/>
      <right style="medium">
        <color theme="1" tint="0"/>
      </right>
      <top style="medium">
        <color theme="1" tint="0"/>
      </top>
      <bottom style="medium">
        <color theme="1" tint="0"/>
      </bottom>
      <diagonal style="none"/>
    </border>
    <border>
      <left style="none"/>
      <right style="none"/>
      <top style="none"/>
      <bottom style="thin">
        <color theme="1" tint="0"/>
      </bottom>
      <diagonal style="none"/>
    </border>
  </borders>
  <cellStyleXfs count="1">
    <xf fontId="0" fillId="0" borderId="0" numFmtId="0" applyNumberFormat="1" applyFont="1" applyFill="1" applyBorder="1" quotePrefix="0"/>
  </cellStyleXfs>
  <cellXfs count="74">
    <xf fontId="1" fillId="0" borderId="0" numFmtId="0" xfId="0" applyFont="1" quotePrefix="0"/>
    <xf fontId="2" fillId="0" borderId="0" numFmtId="0" xfId="0" applyFont="1" quotePrefix="0">
      <protection hidden="0" locked="1"/>
    </xf>
    <xf fontId="2" fillId="2" borderId="0" numFmtId="0" xfId="0" applyFont="1" applyFill="1" quotePrefix="0">
      <protection hidden="0" locked="1"/>
    </xf>
    <xf fontId="3" fillId="2" borderId="0" numFmtId="0" xfId="0" applyFont="1" applyFill="1" applyAlignment="1" quotePrefix="0">
      <alignment horizontal="center" wrapText="1"/>
      <protection hidden="0" locked="1"/>
    </xf>
    <xf fontId="3" fillId="2" borderId="0" numFmtId="0" xfId="0" applyFont="1" applyFill="1" applyAlignment="1" quotePrefix="0">
      <alignment horizontal="center" vertical="center" wrapText="1"/>
      <protection hidden="0" locked="1"/>
    </xf>
    <xf fontId="3" fillId="2" borderId="1" numFmtId="0" xfId="0" applyFont="1" applyFill="1" applyBorder="1" applyAlignment="1" quotePrefix="0">
      <alignment horizontal="center" vertical="center" wrapText="1"/>
      <protection hidden="0" locked="1"/>
    </xf>
    <xf fontId="3" fillId="2" borderId="2" numFmtId="0" xfId="0" applyFont="1" applyFill="1" applyBorder="1" applyAlignment="1" quotePrefix="0">
      <alignment horizontal="center" vertical="center" wrapText="1"/>
      <protection hidden="0" locked="1"/>
    </xf>
    <xf fontId="3" fillId="2" borderId="3" numFmtId="0" xfId="0" applyFont="1" applyFill="1" applyBorder="1" applyAlignment="1" quotePrefix="0">
      <alignment horizontal="center" vertical="center" wrapText="1"/>
      <protection hidden="0" locked="1"/>
    </xf>
    <xf fontId="3" fillId="2" borderId="4" numFmtId="0" xfId="0" applyFont="1" applyFill="1" applyBorder="1" applyAlignment="1" quotePrefix="0">
      <alignment horizontal="center" vertical="center" wrapText="1"/>
      <protection hidden="0" locked="1"/>
    </xf>
    <xf fontId="3" fillId="2" borderId="5" numFmtId="0" xfId="0" applyFont="1" applyFill="1" applyBorder="1" applyAlignment="1" quotePrefix="0">
      <alignment horizontal="center" vertical="center" wrapText="1"/>
      <protection hidden="0" locked="1"/>
    </xf>
    <xf fontId="3" fillId="2" borderId="6" numFmtId="0" xfId="0" applyFont="1" applyFill="1" applyBorder="1" applyAlignment="1" quotePrefix="0">
      <alignment horizontal="center" vertical="center" wrapText="1"/>
      <protection hidden="0" locked="1"/>
    </xf>
    <xf fontId="3" fillId="2" borderId="4" numFmtId="2" xfId="0" applyNumberFormat="1" applyFont="1" applyFill="1" applyBorder="1" applyAlignment="1" quotePrefix="0">
      <alignment horizontal="center" vertical="top" wrapText="1"/>
      <protection hidden="0" locked="1"/>
    </xf>
    <xf fontId="3" fillId="2" borderId="5" numFmtId="2" xfId="0" applyNumberFormat="1" applyFont="1" applyFill="1" applyBorder="1" applyAlignment="1" quotePrefix="0">
      <alignment horizontal="center" vertical="top" wrapText="1"/>
      <protection hidden="0" locked="1"/>
    </xf>
    <xf fontId="3" fillId="2" borderId="6" numFmtId="2" xfId="0" applyNumberFormat="1" applyFont="1" applyFill="1" applyBorder="1" applyAlignment="1" quotePrefix="0">
      <alignment horizontal="center" vertical="top" wrapText="1"/>
      <protection hidden="0" locked="1"/>
    </xf>
    <xf fontId="3" fillId="2" borderId="4" numFmtId="0" xfId="0" applyFont="1" applyFill="1" applyBorder="1" applyAlignment="1" quotePrefix="0">
      <alignment horizontal="center" vertical="top" wrapText="1"/>
      <protection hidden="0" locked="1"/>
    </xf>
    <xf fontId="3" fillId="2" borderId="5" numFmtId="0" xfId="0" applyFont="1" applyFill="1" applyBorder="1" applyAlignment="1" quotePrefix="0">
      <alignment horizontal="center" vertical="top" wrapText="1"/>
      <protection hidden="0" locked="1"/>
    </xf>
    <xf fontId="3" fillId="2" borderId="6" numFmtId="0" xfId="0" applyFont="1" applyFill="1" applyBorder="1" applyAlignment="1" quotePrefix="0">
      <alignment horizontal="center" vertical="top" wrapText="1"/>
      <protection hidden="0" locked="1"/>
    </xf>
    <xf fontId="3" fillId="2" borderId="7" numFmtId="0" xfId="0" applyFont="1" applyFill="1" applyBorder="1" applyAlignment="1" quotePrefix="0">
      <alignment horizontal="center" vertical="center" wrapText="1"/>
      <protection hidden="0" locked="1"/>
    </xf>
    <xf fontId="3" fillId="2" borderId="8" numFmtId="0" xfId="0" applyFont="1" applyFill="1" applyBorder="1" applyAlignment="1" quotePrefix="0">
      <alignment horizontal="center" vertical="center" wrapText="1"/>
      <protection hidden="0" locked="1"/>
    </xf>
    <xf fontId="3" fillId="2" borderId="9" numFmtId="0" xfId="0" applyFont="1" applyFill="1" applyBorder="1" applyAlignment="1" quotePrefix="0">
      <alignment horizontal="center" vertical="center" wrapText="1"/>
      <protection hidden="0" locked="1"/>
    </xf>
    <xf fontId="3" fillId="2" borderId="10" numFmtId="0" xfId="0" applyFont="1" applyFill="1" applyBorder="1" applyAlignment="1" quotePrefix="0">
      <alignment horizontal="center" vertical="center" wrapText="1"/>
      <protection hidden="0" locked="1"/>
    </xf>
    <xf fontId="2" fillId="2" borderId="11" numFmtId="0" xfId="0" applyFont="1" applyFill="1" applyBorder="1" applyAlignment="1" quotePrefix="0">
      <alignment horizontal="center" vertical="top" wrapText="1"/>
      <protection hidden="0" locked="1"/>
    </xf>
    <xf fontId="2" fillId="2" borderId="12" numFmtId="0" xfId="0" applyFont="1" applyFill="1" applyBorder="1" applyAlignment="1" quotePrefix="0">
      <alignment horizontal="center" vertical="top" wrapText="1"/>
      <protection hidden="0" locked="1"/>
    </xf>
    <xf fontId="3" fillId="2" borderId="13" numFmtId="0" xfId="0" applyFont="1" applyFill="1" applyBorder="1" applyAlignment="1" quotePrefix="0">
      <alignment horizontal="center" vertical="top" wrapText="1"/>
      <protection hidden="0" locked="1"/>
    </xf>
    <xf fontId="3" fillId="2" borderId="14" numFmtId="0" xfId="0" applyFont="1" applyFill="1" applyBorder="1" applyAlignment="1" quotePrefix="0">
      <alignment horizontal="center" vertical="top" wrapText="1"/>
      <protection hidden="0" locked="1"/>
    </xf>
    <xf fontId="3" fillId="2" borderId="15" numFmtId="0" xfId="0" applyFont="1" applyFill="1" applyBorder="1" applyAlignment="1" quotePrefix="0">
      <alignment horizontal="center" vertical="top" wrapText="1"/>
      <protection hidden="0" locked="1"/>
    </xf>
    <xf fontId="3" fillId="2" borderId="12" numFmtId="0" xfId="0" applyFont="1" applyFill="1" applyBorder="1" applyAlignment="1" quotePrefix="0">
      <alignment horizontal="center" vertical="top" wrapText="1"/>
      <protection hidden="0" locked="1"/>
    </xf>
    <xf fontId="3" fillId="2" borderId="16" numFmtId="0" xfId="0" applyFont="1" applyFill="1" applyBorder="1" applyAlignment="1" quotePrefix="0">
      <alignment horizontal="center" vertical="center" wrapText="1"/>
      <protection hidden="0" locked="1"/>
    </xf>
    <xf fontId="3" fillId="2" borderId="17" numFmtId="0" xfId="0" applyFont="1" applyFill="1" applyBorder="1" applyAlignment="1" quotePrefix="0">
      <alignment horizontal="center" vertical="center" wrapText="1"/>
      <protection hidden="0" locked="1"/>
    </xf>
    <xf fontId="3" fillId="3" borderId="18" numFmtId="0" xfId="0" applyFont="1" applyFill="1" applyBorder="1" applyAlignment="1" quotePrefix="0">
      <alignment horizontal="center" vertical="center" wrapText="1"/>
      <protection hidden="0" locked="1"/>
    </xf>
    <xf fontId="3" fillId="3" borderId="19" numFmtId="0" xfId="0" applyFont="1" applyFill="1" applyBorder="1" applyAlignment="1" quotePrefix="0">
      <alignment horizontal="center" vertical="center" wrapText="1"/>
      <protection hidden="0" locked="1"/>
    </xf>
    <xf fontId="3" fillId="3" borderId="14" numFmtId="0" xfId="0" applyFont="1" applyFill="1" applyBorder="1" applyAlignment="1" quotePrefix="0">
      <alignment horizontal="center" vertical="center" wrapText="1"/>
      <protection hidden="0" locked="1"/>
    </xf>
    <xf fontId="3" fillId="3" borderId="20" numFmtId="0" xfId="0" applyFont="1" applyFill="1" applyBorder="1" applyAlignment="1" quotePrefix="0">
      <alignment horizontal="center" vertical="center" wrapText="1"/>
      <protection hidden="0" locked="1"/>
    </xf>
    <xf fontId="3" fillId="3" borderId="21" numFmtId="0" xfId="0" applyFont="1" applyFill="1" applyBorder="1" applyAlignment="1" quotePrefix="0">
      <alignment horizontal="center" vertical="top" wrapText="1"/>
      <protection hidden="0" locked="1"/>
    </xf>
    <xf fontId="3" fillId="3" borderId="20" numFmtId="0" xfId="0" applyFont="1" applyFill="1" applyBorder="1" applyAlignment="1" quotePrefix="0">
      <alignment horizontal="center" vertical="top" wrapText="1"/>
      <protection hidden="0" locked="1"/>
    </xf>
    <xf fontId="2" fillId="3" borderId="21" numFmtId="0" xfId="0" applyFont="1" applyFill="1" applyBorder="1" applyAlignment="1" quotePrefix="0">
      <alignment horizontal="center" vertical="center" wrapText="1"/>
      <protection hidden="0" locked="1"/>
    </xf>
    <xf fontId="3" fillId="3" borderId="21" numFmtId="0" xfId="0" applyFont="1" applyFill="1" applyBorder="1" applyAlignment="1" quotePrefix="0">
      <alignment horizontal="center" vertical="center" wrapText="1"/>
      <protection hidden="0" locked="1"/>
    </xf>
    <xf fontId="2" fillId="0" borderId="0" numFmtId="0" xfId="0" applyFont="1" applyAlignment="1" quotePrefix="0">
      <alignment vertical="center"/>
      <protection hidden="0" locked="1"/>
    </xf>
    <xf fontId="3" fillId="2" borderId="19" numFmtId="0" xfId="0" applyFont="1" applyFill="1" applyBorder="1" applyAlignment="1" quotePrefix="0">
      <alignment horizontal="center" vertical="top" wrapText="1"/>
      <protection hidden="0" locked="1"/>
    </xf>
    <xf fontId="4" fillId="2" borderId="21" numFmtId="0" xfId="0" applyFont="1" applyFill="1" applyBorder="1" applyAlignment="1" quotePrefix="0">
      <alignment vertical="top" wrapText="1"/>
      <protection hidden="0" locked="1"/>
    </xf>
    <xf fontId="2" fillId="2" borderId="21" numFmtId="0" xfId="0" applyFont="1" applyFill="1" applyBorder="1" applyAlignment="1" quotePrefix="0">
      <alignment horizontal="center" vertical="center" wrapText="1"/>
      <protection hidden="0" locked="1"/>
    </xf>
    <xf fontId="2" fillId="2" borderId="21" numFmtId="0" xfId="0" applyFont="1" applyFill="1" applyBorder="1" applyAlignment="1" quotePrefix="0">
      <alignment horizontal="center" vertical="center"/>
      <protection hidden="0" locked="1"/>
    </xf>
    <xf fontId="2" fillId="0" borderId="18" numFmtId="0" xfId="0" applyFont="1" applyBorder="1" applyAlignment="1" quotePrefix="0">
      <alignment horizontal="center" vertical="center" wrapText="1"/>
      <protection hidden="0" locked="1"/>
    </xf>
    <xf fontId="2" fillId="2" borderId="22" numFmtId="4" xfId="0" applyNumberFormat="1" applyFont="1" applyFill="1" applyBorder="1" applyAlignment="1" quotePrefix="0">
      <alignment horizontal="center" vertical="center"/>
      <protection hidden="0" locked="1"/>
    </xf>
    <xf fontId="2" fillId="2" borderId="19" numFmtId="4" xfId="0" applyNumberFormat="1" applyFont="1" applyFill="1" applyBorder="1" applyAlignment="1" quotePrefix="0">
      <alignment horizontal="center" vertical="center" wrapText="1"/>
      <protection hidden="0" locked="1"/>
    </xf>
    <xf fontId="2" fillId="2" borderId="20" numFmtId="4" xfId="0" applyNumberFormat="1" applyFont="1" applyFill="1" applyBorder="1" applyAlignment="1" quotePrefix="0">
      <alignment horizontal="center" vertical="center" wrapText="1"/>
      <protection hidden="0" locked="1"/>
    </xf>
    <xf fontId="2" fillId="2" borderId="21" numFmtId="4" xfId="0" applyNumberFormat="1" applyFont="1" applyFill="1" applyBorder="1" applyAlignment="1" quotePrefix="0">
      <alignment horizontal="center" vertical="center"/>
      <protection hidden="0" locked="1"/>
    </xf>
    <xf fontId="2" fillId="2" borderId="20" numFmtId="4" xfId="0" applyNumberFormat="1" applyFont="1" applyFill="1" applyBorder="1" applyAlignment="1" quotePrefix="0">
      <alignment horizontal="center" vertical="center"/>
      <protection hidden="0" locked="1"/>
    </xf>
    <xf fontId="2" fillId="2" borderId="21" numFmtId="4" xfId="0" applyNumberFormat="1" applyFont="1" applyFill="1" applyBorder="1" applyAlignment="1" quotePrefix="0">
      <alignment horizontal="center" vertical="center" wrapText="1"/>
      <protection hidden="0" locked="1"/>
    </xf>
    <xf fontId="2" fillId="2" borderId="0" numFmtId="0" xfId="0" applyFont="1" applyFill="1" applyAlignment="1" quotePrefix="0">
      <alignment vertical="center"/>
      <protection hidden="0" locked="1"/>
    </xf>
    <xf fontId="3" fillId="2" borderId="23" numFmtId="0" xfId="0" applyFont="1" applyFill="1" applyBorder="1" applyAlignment="1" quotePrefix="0">
      <alignment horizontal="center" vertical="top" wrapText="1"/>
      <protection hidden="0" locked="1"/>
    </xf>
    <xf fontId="4" fillId="2" borderId="24" numFmtId="0" xfId="0" applyFont="1" applyFill="1" applyBorder="1" applyAlignment="1" quotePrefix="0">
      <alignment vertical="center"/>
      <protection hidden="0" locked="1"/>
    </xf>
    <xf fontId="2" fillId="2" borderId="24" numFmtId="0" xfId="0" applyFont="1" applyFill="1" applyBorder="1" applyAlignment="1" quotePrefix="0">
      <alignment horizontal="center" vertical="center" wrapText="1"/>
      <protection hidden="0" locked="1"/>
    </xf>
    <xf fontId="2" fillId="2" borderId="24" numFmtId="0" xfId="0" applyFont="1" applyFill="1" applyBorder="1" applyAlignment="1" quotePrefix="0">
      <alignment horizontal="center" vertical="center"/>
      <protection hidden="0" locked="1"/>
    </xf>
    <xf fontId="2" fillId="2" borderId="24" numFmtId="2" xfId="0" applyNumberFormat="1" applyFont="1" applyFill="1" applyBorder="1" applyAlignment="1" quotePrefix="0">
      <alignment horizontal="center" vertical="center"/>
      <protection hidden="0" locked="1"/>
    </xf>
    <xf fontId="2" fillId="2" borderId="24" numFmtId="2" xfId="0" applyNumberFormat="1" applyFont="1" applyFill="1" applyBorder="1" applyAlignment="1" quotePrefix="0">
      <alignment horizontal="center" vertical="center" wrapText="1"/>
      <protection hidden="0" locked="1"/>
    </xf>
    <xf fontId="2" fillId="2" borderId="24" numFmtId="160" xfId="0" applyNumberFormat="1" applyFont="1" applyFill="1" applyBorder="1" applyAlignment="1" quotePrefix="0">
      <alignment horizontal="center" vertical="center" wrapText="1"/>
      <protection hidden="0" locked="1"/>
    </xf>
    <xf fontId="2" fillId="2" borderId="24" numFmtId="10" xfId="0" applyNumberFormat="1" applyFont="1" applyFill="1" applyBorder="1" applyAlignment="1" quotePrefix="0">
      <alignment horizontal="center" vertical="center" wrapText="1"/>
      <protection hidden="0" locked="1"/>
    </xf>
    <xf fontId="2" fillId="2" borderId="24" numFmtId="161" xfId="0" applyNumberFormat="1" applyFont="1" applyFill="1" applyBorder="1" applyAlignment="1" quotePrefix="0">
      <alignment horizontal="center" vertical="center" wrapText="1"/>
      <protection hidden="0" locked="1"/>
    </xf>
    <xf fontId="3" fillId="2" borderId="1" numFmtId="2" xfId="0" applyNumberFormat="1" applyFont="1" applyFill="1" applyBorder="1" applyAlignment="1" quotePrefix="0">
      <alignment horizontal="center" vertical="center" wrapText="1"/>
      <protection hidden="0" locked="1"/>
    </xf>
    <xf fontId="3" fillId="2" borderId="25" numFmtId="4" xfId="0" applyNumberFormat="1" applyFont="1" applyFill="1" applyBorder="1" applyAlignment="1" quotePrefix="0">
      <alignment horizontal="center" vertical="center" wrapText="1"/>
      <protection hidden="0" locked="1"/>
    </xf>
    <xf fontId="3" fillId="2" borderId="0" numFmtId="0" xfId="0" applyFont="1" applyFill="1" applyAlignment="1" quotePrefix="0">
      <alignment vertical="center"/>
      <protection hidden="0" locked="1"/>
    </xf>
    <xf fontId="5" fillId="2" borderId="0" numFmtId="4" xfId="0" applyNumberFormat="1" applyFont="1" applyFill="1" applyAlignment="1" quotePrefix="0">
      <alignment vertical="center"/>
      <protection hidden="0" locked="1"/>
    </xf>
    <xf fontId="3" fillId="2" borderId="0" numFmtId="2" xfId="0" applyNumberFormat="1" applyFont="1" applyFill="1" applyAlignment="1" quotePrefix="0">
      <alignment vertical="center"/>
      <protection hidden="0" locked="1"/>
    </xf>
    <xf fontId="5" fillId="0" borderId="0" numFmtId="0" xfId="0" applyFont="1" quotePrefix="0">
      <protection hidden="0" locked="1"/>
    </xf>
    <xf fontId="4" fillId="0" borderId="0" numFmtId="0" xfId="0" applyFont="1" applyAlignment="1" quotePrefix="0">
      <alignment horizontal="left"/>
      <protection hidden="0" locked="1"/>
    </xf>
    <xf fontId="6" fillId="0" borderId="26" numFmtId="4" xfId="0" applyNumberFormat="1" applyFont="1" applyBorder="1" quotePrefix="0">
      <protection hidden="0" locked="1"/>
    </xf>
    <xf fontId="4" fillId="0" borderId="0" numFmtId="0" xfId="0" applyFont="1" quotePrefix="0">
      <protection hidden="0" locked="1"/>
    </xf>
    <xf fontId="1" fillId="0" borderId="0" numFmtId="0" xfId="0" applyFont="1" quotePrefix="0">
      <protection hidden="0" locked="1"/>
    </xf>
    <xf fontId="5" fillId="2" borderId="0" numFmtId="0" xfId="0" applyFont="1" applyFill="1" quotePrefix="0">
      <protection hidden="0" locked="1"/>
    </xf>
    <xf fontId="7" fillId="2" borderId="0" numFmtId="0" xfId="0" applyFont="1" applyFill="1" applyAlignment="1" quotePrefix="0">
      <alignment horizontal="left" wrapText="1"/>
      <protection hidden="0" locked="1"/>
    </xf>
    <xf fontId="3" fillId="2" borderId="0" numFmtId="0" xfId="0" applyFont="1" applyFill="1" applyAlignment="1" quotePrefix="0">
      <alignment horizontal="left"/>
      <protection hidden="0" locked="1"/>
    </xf>
    <xf fontId="3" fillId="2" borderId="0" numFmtId="0" xfId="0" applyFont="1" applyFill="1" applyAlignment="1" quotePrefix="0">
      <alignment horizontal="left" wrapText="1"/>
      <protection hidden="0" locked="1"/>
    </xf>
    <xf fontId="7" fillId="2" borderId="0" numFmtId="0" xfId="0" applyFont="1" applyFill="1" quotePrefix="0"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13853576" y="2946448"/>
    <xdr:ext cx="1319398" cy="433798"/>
    <xdr:pic>
      <xdr:nvPicPr>
        <xdr:cNvPr id="1" name="Picture 1" hidden="0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rot="0" flipH="0" flipV="0">
          <a:off x="13853577" y="2946448"/>
          <a:ext cx="1319398" cy="433798"/>
        </a:xfrm>
        <a:prstGeom prst="rect">
          <a:avLst/>
        </a:prstGeom>
      </xdr:spPr>
    </xdr:pic>
    <xdr:clientData fLocksWithSheet="1"/>
  </xdr:absoluteAnchor>
  <xdr:absoluteAnchor>
    <xdr:pos x="12354490" y="2946448"/>
    <xdr:ext cx="1238038" cy="437758"/>
    <xdr:pic>
      <xdr:nvPicPr>
        <xdr:cNvPr id="2" name="Picture 2" hidden="0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 rot="0" flipH="0" flipV="0">
          <a:off x="12354490" y="2946448"/>
          <a:ext cx="1238038" cy="437760"/>
        </a:xfrm>
        <a:prstGeom prst="rect">
          <a:avLst/>
        </a:prstGeom>
      </xdr:spPr>
    </xdr:pic>
    <xdr:clientData fLocksWithSheet="1"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Zeros="1" zoomScale="100" workbookViewId="0">
      <selection activeCell="A1" activeCellId="0" sqref="A1"/>
    </sheetView>
  </sheetViews>
  <sheetFormatPr baseColWidth="8" defaultColWidth="22.688644060313202" defaultRowHeight="14.25"/>
  <cols>
    <col customWidth="1" min="1" max="1" style="1" width="7.00390625"/>
    <col customWidth="1" min="2" max="2" style="1" width="35.00390625"/>
    <col customWidth="1" min="3" max="3" style="1" width="13.625"/>
    <col customWidth="1" min="4" max="4" style="1" width="10.625"/>
    <col customWidth="1" min="5" max="5" style="1" width="12.875"/>
    <col customWidth="1" min="6" max="7" style="1" width="21.125"/>
    <col customWidth="1" min="8" max="8" style="1" width="21.00390625"/>
    <col customWidth="1" min="9" max="9" style="1" width="18.625"/>
    <col customWidth="1" min="10" max="10" style="1" width="19.875"/>
    <col customWidth="1" min="11" max="11" style="1" width="19.75390625"/>
    <col customWidth="1" min="12" max="12" style="1" width="17.50390625"/>
    <col customWidth="1" min="13" max="13" style="1" width="18.75390625"/>
    <col customWidth="1" min="14" max="14" style="1" width="19.50390625"/>
    <col customWidth="1" min="15" max="15" style="1" width="16.875"/>
    <col bestFit="1" customWidth="1" min="16" max="16384" style="1" width="22.688644060313202"/>
  </cols>
  <sheetData>
    <row r="1" ht="18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ht="33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</row>
    <row r="3" ht="48" customHeight="1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9"/>
      <c r="H3" s="10"/>
      <c r="I3" s="11" t="s">
        <v>7</v>
      </c>
      <c r="J3" s="12"/>
      <c r="K3" s="13"/>
      <c r="L3" s="14" t="s">
        <v>8</v>
      </c>
      <c r="M3" s="15"/>
      <c r="N3" s="15"/>
      <c r="O3" s="16"/>
      <c r="P3" s="2"/>
      <c r="Q3" s="2"/>
      <c r="R3" s="2"/>
      <c r="S3" s="2"/>
      <c r="T3" s="2"/>
      <c r="U3" s="2"/>
      <c r="V3" s="2"/>
      <c r="W3" s="2"/>
      <c r="X3" s="2"/>
      <c r="Y3" s="2"/>
    </row>
    <row r="4" ht="123.75" customHeight="1">
      <c r="A4" s="17"/>
      <c r="B4" s="18"/>
      <c r="C4" s="18"/>
      <c r="D4" s="19"/>
      <c r="E4" s="20"/>
      <c r="F4" s="21" t="s">
        <v>9</v>
      </c>
      <c r="G4" s="21" t="s">
        <v>10</v>
      </c>
      <c r="H4" s="22" t="s">
        <v>11</v>
      </c>
      <c r="I4" s="23" t="s">
        <v>12</v>
      </c>
      <c r="J4" s="24" t="s">
        <v>13</v>
      </c>
      <c r="K4" s="25" t="s">
        <v>14</v>
      </c>
      <c r="L4" s="26" t="s">
        <v>15</v>
      </c>
      <c r="M4" s="24" t="s">
        <v>16</v>
      </c>
      <c r="N4" s="24" t="s">
        <v>17</v>
      </c>
      <c r="O4" s="25" t="s">
        <v>18</v>
      </c>
      <c r="P4" s="2"/>
      <c r="Q4" s="2"/>
      <c r="R4" s="2"/>
      <c r="S4" s="2"/>
      <c r="T4" s="2"/>
      <c r="U4" s="2"/>
      <c r="V4" s="2"/>
      <c r="W4" s="2"/>
      <c r="X4" s="2"/>
      <c r="Y4" s="2"/>
    </row>
    <row r="5" ht="54.049999999999997" customHeight="1">
      <c r="A5" s="27"/>
      <c r="B5" s="28"/>
      <c r="C5" s="28"/>
      <c r="D5" s="20"/>
      <c r="E5" s="29" t="s">
        <v>19</v>
      </c>
      <c r="F5" s="30" t="s">
        <v>20</v>
      </c>
      <c r="G5" s="31" t="s">
        <v>21</v>
      </c>
      <c r="H5" s="32" t="s">
        <v>22</v>
      </c>
      <c r="I5" s="30" t="s">
        <v>23</v>
      </c>
      <c r="J5" s="33"/>
      <c r="K5" s="34"/>
      <c r="L5" s="30" t="s">
        <v>24</v>
      </c>
      <c r="M5" s="35" t="s">
        <v>25</v>
      </c>
      <c r="N5" s="36" t="s">
        <v>26</v>
      </c>
      <c r="O5" s="32" t="s">
        <v>27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="37" customFormat="1" ht="212.25" customHeight="1">
      <c r="A6" s="38">
        <v>1</v>
      </c>
      <c r="B6" s="39" t="s">
        <v>28</v>
      </c>
      <c r="C6" s="40" t="s">
        <v>29</v>
      </c>
      <c r="D6" s="41" t="s">
        <v>30</v>
      </c>
      <c r="E6" s="42">
        <v>1</v>
      </c>
      <c r="F6" s="43">
        <v>940</v>
      </c>
      <c r="G6" s="44">
        <v>970</v>
      </c>
      <c r="H6" s="45">
        <v>1000</v>
      </c>
      <c r="I6" s="44">
        <f>(F6+G6+H6)/3</f>
        <v>970</v>
      </c>
      <c r="J6" s="46">
        <f>SQRT(SUM(POWER(H6-I6, 2), POWER(G6-I6, 2), POWER(F6-I6, 2))/(COLUMNS(F6:H6)-1))</f>
        <v>30</v>
      </c>
      <c r="K6" s="47">
        <f>J6/I6*100</f>
        <v>3.0927835051546393</v>
      </c>
      <c r="L6" s="44">
        <v>0</v>
      </c>
      <c r="M6" s="48">
        <f>I6*L6+I6</f>
        <v>970</v>
      </c>
      <c r="N6" s="48">
        <f>ROUNDDOWN(M6, 2)</f>
        <v>970</v>
      </c>
      <c r="O6" s="45">
        <f>N6*E6</f>
        <v>970</v>
      </c>
      <c r="P6" s="49"/>
      <c r="Q6" s="49"/>
      <c r="R6" s="49"/>
      <c r="S6" s="49"/>
      <c r="T6" s="49"/>
      <c r="U6" s="49"/>
      <c r="V6" s="49"/>
      <c r="W6" s="49"/>
      <c r="X6" s="49"/>
      <c r="Y6" s="49"/>
    </row>
    <row r="7" s="37" customFormat="1" ht="22.5" customHeight="1">
      <c r="A7" s="50"/>
      <c r="B7" s="51"/>
      <c r="C7" s="52"/>
      <c r="D7" s="53"/>
      <c r="E7" s="52"/>
      <c r="F7" s="54"/>
      <c r="G7" s="52"/>
      <c r="H7" s="55"/>
      <c r="I7" s="56"/>
      <c r="J7" s="53"/>
      <c r="K7" s="53"/>
      <c r="L7" s="57"/>
      <c r="M7" s="58"/>
      <c r="N7" s="59" t="s">
        <v>31</v>
      </c>
      <c r="O7" s="60">
        <f>SUM(O6)</f>
        <v>970</v>
      </c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17.25">
      <c r="A8" s="61" t="s">
        <v>32</v>
      </c>
      <c r="B8" s="61"/>
      <c r="C8" s="61"/>
      <c r="D8" s="61"/>
      <c r="E8" s="2"/>
      <c r="F8" s="62">
        <f>O7</f>
        <v>970</v>
      </c>
      <c r="G8" s="61" t="s">
        <v>33</v>
      </c>
      <c r="I8" s="2"/>
      <c r="J8" s="61"/>
      <c r="K8" s="2"/>
      <c r="L8" s="2"/>
      <c r="M8" s="61"/>
      <c r="N8" s="61"/>
      <c r="O8" s="63"/>
      <c r="P8" s="2"/>
      <c r="Q8" s="2"/>
      <c r="R8" s="2"/>
      <c r="S8" s="2"/>
      <c r="T8" s="2"/>
      <c r="U8" s="2"/>
      <c r="V8" s="2"/>
      <c r="W8" s="2"/>
      <c r="X8" s="2"/>
      <c r="Y8" s="2"/>
    </row>
    <row r="9" s="64" customFormat="1" ht="18.75" customHeight="1">
      <c r="A9" s="65" t="s">
        <v>34</v>
      </c>
      <c r="B9" s="65"/>
      <c r="C9" s="65"/>
      <c r="D9" s="65"/>
      <c r="E9" s="65"/>
      <c r="F9" s="65"/>
      <c r="G9" s="65"/>
      <c r="H9" s="66">
        <v>63859</v>
      </c>
      <c r="I9" s="67" t="s">
        <v>33</v>
      </c>
      <c r="J9" s="68"/>
      <c r="K9" s="68"/>
      <c r="L9" s="68"/>
      <c r="M9" s="68"/>
      <c r="N9" s="68"/>
      <c r="O9" s="68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02" customHeight="1">
      <c r="A10" s="70" t="s">
        <v>35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8.7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ht="18.75">
      <c r="A12" s="7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ht="18.75">
      <c r="A13" s="2"/>
      <c r="B13" s="7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8.75">
      <c r="A14" s="2"/>
      <c r="B14" s="7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8.75">
      <c r="A15" s="2"/>
      <c r="B15" s="7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8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8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8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8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8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8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8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8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8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8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8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8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8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8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8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8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8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8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8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8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8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8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8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8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8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8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8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8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8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8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8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8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8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8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8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8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8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8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8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8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8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8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8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8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8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8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8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8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8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</sheetData>
  <mergeCells count="12">
    <mergeCell ref="M1:O1"/>
    <mergeCell ref="A2:O2"/>
    <mergeCell ref="A3:A5"/>
    <mergeCell ref="B3:B5"/>
    <mergeCell ref="C3:C5"/>
    <mergeCell ref="D3:D5"/>
    <mergeCell ref="E3:E4"/>
    <mergeCell ref="F3:H3"/>
    <mergeCell ref="I3:K3"/>
    <mergeCell ref="L3:O3"/>
    <mergeCell ref="A9:G9"/>
    <mergeCell ref="A10:L10"/>
  </mergeCells>
  <printOptions headings="0" gridLines="0"/>
  <pageMargins left="0.39370078740157477" right="0" top="0.78740157480314954" bottom="0" header="0.51181101799011197" footer="0.51181101799011197"/>
  <pageSetup paperSize="9" scale="48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yuliya.pechenkina</cp:lastModifiedBy>
  <cp:revision>2</cp:revision>
  <dcterms:modified xsi:type="dcterms:W3CDTF">2026-05-25T10:48:48Z</dcterms:modified>
</cp:coreProperties>
</file>