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Картриджи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Лист1!$A$1:$L$10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I7" i="2" l="1"/>
  <c r="I6" i="2"/>
  <c r="L6" i="2" l="1"/>
  <c r="J6" i="2"/>
  <c r="K6" i="2" s="1"/>
  <c r="L7" i="2" l="1"/>
  <c r="L5" i="2" s="1"/>
  <c r="J7" i="2" l="1"/>
  <c r="K7" i="2" s="1"/>
  <c r="J8" i="2"/>
  <c r="I8" i="2"/>
  <c r="L8" i="2" s="1"/>
  <c r="B2" i="2"/>
  <c r="A2" i="2"/>
  <c r="K8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<sst xmlns="http://schemas.openxmlformats.org/spreadsheetml/2006/main" count="53" uniqueCount="29">
  <si>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</si>
  <si>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</si>
  <si>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</si>
  <si>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</si>
  <si>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</si>
  <si>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</si>
  <si>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</si>
  <si>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</si>
  <si>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</si>
  <si>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</si>
  <si>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</si>
  <si>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</si>
  <si>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</si>
  <si>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</si>
  <si>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</si>
  <si>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</si>
  <si>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</si>
  <si>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</si>
  <si>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</si>
  <si>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</si>
  <si>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</si>
  <si>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</si>
  <si>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</si>
  <si>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</si>
  <si>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</si>
  <si>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</si>
  <si>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шт</t>
  </si>
  <si>
    <t>Картридж Hi-Black Brother TN-2375/TN-2335 HL-L2300/2305/2320/2340/2360 MFC-L2700DW/L2740DW 2,6K</t>
  </si>
  <si>
    <t>Драм-картридж Hi-Black Brother (HL-L2300DR/DCP-L2500DR/MFC-L2700DWR) 12K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</si>
</sst>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left" vertical="center" wrapText="1" indent="1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selection activeCell="L6" sqref="L6:L7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ROW(A8)</f>
        <v>8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76.5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7" t="s">
        <v>4</v>
      </c>
      <c r="J3" s="57"/>
      <c r="K3" s="57"/>
      <c r="L3" s="38" t="s">
        <v>15</v>
      </c>
    </row>
    <row r="4" spans="1:19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18">
        <f>SUM(L6:L7)</f>
        <v>2700</v>
      </c>
      <c r="M5" s="28"/>
      <c r="N5" s="28"/>
      <c r="O5" s="28"/>
      <c r="P5" s="28"/>
      <c r="Q5" s="28"/>
      <c r="R5" s="28"/>
      <c r="S5" s="28"/>
    </row>
    <row r="6" spans="1:19" ht="90" customHeight="1" thickBot="1" x14ac:dyDescent="0.3">
      <c r="A6" s="13">
        <v>1</v>
      </c>
      <c r="B6" s="48" t="s">
        <v>27</v>
      </c>
      <c r="C6" s="21" t="s">
        <v>21</v>
      </c>
      <c r="D6" s="44" t="s">
        <v>26</v>
      </c>
      <c r="E6" s="44">
        <v>2</v>
      </c>
      <c r="F6" s="43">
        <v>800</v>
      </c>
      <c r="G6" s="36">
        <v>700</v>
      </c>
      <c r="H6" s="37">
        <v>600</v>
      </c>
      <c r="I6" s="16">
        <f>H6</f>
        <v>600</v>
      </c>
      <c r="J6" s="17">
        <f>IFERROR(STDEV($F6:H6),"")</f>
        <v>100</v>
      </c>
      <c r="K6" s="17">
        <f>IF(I6&lt;&gt;"", J6/I6*100,"")</f>
        <v>16.666666666666664</v>
      </c>
      <c r="L6" s="32">
        <f>IFERROR(ROUND(I6*E6,2),"")</f>
        <v>1200</v>
      </c>
    </row>
    <row r="7" spans="1:19" ht="81.75" customHeight="1" thickBot="1" x14ac:dyDescent="0.3">
      <c r="A7" s="13">
        <v>2</v>
      </c>
      <c r="B7" s="48" t="s">
        <v>28</v>
      </c>
      <c r="C7" s="21" t="s">
        <v>21</v>
      </c>
      <c r="D7" s="44" t="s">
        <v>26</v>
      </c>
      <c r="E7" s="44">
        <v>2</v>
      </c>
      <c r="F7" s="43">
        <v>800</v>
      </c>
      <c r="G7" s="36">
        <v>1200</v>
      </c>
      <c r="H7" s="37">
        <v>750</v>
      </c>
      <c r="I7" s="16">
        <f>H7</f>
        <v>750</v>
      </c>
      <c r="J7" s="17">
        <f>IFERROR(STDEV($F7:H7),"")</f>
        <v>246.6441431158122</v>
      </c>
      <c r="K7" s="17">
        <f>IF(I7&lt;&gt;"", J7/I7*100,"")</f>
        <v>32.88588574877496</v>
      </c>
      <c r="L7" s="32">
        <f>IFERROR(ROUND(I7*E7,2),"")</f>
        <v>1500</v>
      </c>
    </row>
    <row r="8" spans="1:19" hidden="1" x14ac:dyDescent="0.25">
      <c r="A8" s="13"/>
      <c r="B8" s="39"/>
      <c r="C8" s="40"/>
      <c r="D8" s="41"/>
      <c r="E8" s="42"/>
      <c r="F8" s="15"/>
      <c r="G8" s="15"/>
      <c r="H8" s="15"/>
      <c r="I8" s="16" t="str">
        <f>IFERROR(ROUND(AVERAGE($F8:H8),2),"")</f>
        <v/>
      </c>
      <c r="J8" s="17" t="str">
        <f>IFERROR(STDEV($F8:H8),"")</f>
        <v/>
      </c>
      <c r="K8" s="17" t="str">
        <f t="shared" ref="K8" si="0">IF(I8&lt;&gt;"", J8/I8*100,"")</f>
        <v/>
      </c>
      <c r="L8" s="32" t="str">
        <f t="shared" ref="L8" si="1">IFERROR(ROUND(I8*$E8,2),"")</f>
        <v/>
      </c>
    </row>
    <row r="9" spans="1:19" ht="15.75" x14ac:dyDescent="0.25">
      <c r="A9" s="46" t="s">
        <v>24</v>
      </c>
      <c r="B9" s="47" t="s">
        <v>25</v>
      </c>
      <c r="K9" s="9"/>
    </row>
    <row r="10" spans="1:19" ht="57.75" customHeight="1" x14ac:dyDescent="0.25">
      <c r="A10" s="49" t="s">
        <v>18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9" x14ac:dyDescent="0.25">
      <c r="K11" s="9"/>
      <c r="L11" s="9"/>
    </row>
  </sheetData>
  <mergeCells count="10">
    <mergeCell ref="B5:K5"/>
    <mergeCell ref="A10:L10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8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2026-06-16T10:27:43Z</cp:lastPrinted>
  <dcterms:created xsi:type="dcterms:W3CDTF">2016-06-21T08:42:38Z</dcterms:created>
  <dcterms:modified xsi:type="dcterms:W3CDTF">2026-07-31T08:17:15Z</dcterms:modified>
</cp:coreProperties>
</file>