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40" windowHeight="15000"/>
  </bookViews>
  <sheets>
    <sheet name="Лист3" sheetId="3" r:id="rId1"/>
  </sheets>
  <definedNames>
    <definedName name="_xlnm.Print_Area" localSheetId="0">Лист3!$A$1:$AV$17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13" i="3" l="1"/>
  <c r="AI14" i="3" s="1"/>
  <c r="AQ15" i="3" s="1"/>
  <c r="U13" i="3"/>
  <c r="U14" i="3" s="1"/>
  <c r="AC15" i="3" s="1"/>
  <c r="E13" i="3"/>
  <c r="E14" i="3" s="1"/>
  <c r="K15" i="3" s="1"/>
</calcChain>
</file>

<file path=xl/sharedStrings.xml><?xml version="1.0" encoding="utf-8"?>
<sst xmlns="http://schemas.openxmlformats.org/spreadsheetml/2006/main" count="30" uniqueCount="21">
  <si>
    <t xml:space="preserve">Расчет и обоснование цены контракта, заключаемого с единственным поставщиком на </t>
  </si>
  <si>
    <t>в количестве</t>
  </si>
  <si>
    <t>килограмм</t>
  </si>
  <si>
    <t>Используемый метод
определения цены контракта</t>
  </si>
  <si>
    <t>Метод сопоставимых рыночных цен (Анализ рынка)</t>
  </si>
  <si>
    <t>Основные характеристики объекта закупки</t>
  </si>
  <si>
    <t>/</t>
  </si>
  <si>
    <t>*</t>
  </si>
  <si>
    <t>⁼</t>
  </si>
  <si>
    <t>ЦКрын =</t>
  </si>
  <si>
    <t>Расчет  цены 
контракта: ЦКрын= V/n*∑ni=1* Цi, где 
V- количество (объем)
 закупаемого товара;
n-  количество значений, используемых в расчете;
i – номер источника ценовой информации
Цi- цена единицы товара</t>
  </si>
  <si>
    <t>Поставщик № 1</t>
  </si>
  <si>
    <t>Поставщик № 2</t>
  </si>
  <si>
    <t>Поставщик № 3</t>
  </si>
  <si>
    <t xml:space="preserve">оказание услуг на поставку плиты из минеральной ваты (плиты для подвесной системы потолка) для нужд
ФКУ БМТиВС ГУФСИН России по Новосибирской области
</t>
  </si>
  <si>
    <t>Количество, кв.м.</t>
  </si>
  <si>
    <t>Плита из минеральной ваты (плита для подвесной системы потолка Армстронг)  ОКПД2 23.99.19.112 /КТРУ 23.99.19.110-00000016</t>
  </si>
  <si>
    <t>вх. № 183 от 06.07.2026 исх. № 357 от 06.07.2026</t>
  </si>
  <si>
    <t>вх. № 184 от 06.07.2026 исх. № 6-077 от 06.07.2026</t>
  </si>
  <si>
    <t>вх. № 185 от 06.07.2026 исх. № КР7-005</t>
  </si>
  <si>
    <t>В результате исследования рынка,  цена контракта установлена по минимальной цене коммерческого предложения № 3 и составляет: 43965 рублей 50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</si>
</sst>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#\ ##0.00"/>
    <numFmt numFmtId="166" formatCode="#\ ##0.00&quot;р.&quot;"/>
    <numFmt numFmtId="167" formatCode="#\ ##0.000&quot;р.&quot;"/>
  </numFmts>
  <fonts count="21" x14ac:knownFonts="1">
    <font>
      <sz val="11"/>
      <color theme="1"/>
      <name val="Calibri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0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u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7" fillId="0" borderId="1" xfId="0" applyNumberFormat="1" applyFont="1" applyBorder="1"/>
    <xf numFmtId="0" fontId="3" fillId="0" borderId="8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165" fontId="10" fillId="0" borderId="1" xfId="0" applyNumberFormat="1" applyFont="1" applyBorder="1"/>
    <xf numFmtId="0" fontId="9" fillId="0" borderId="17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12" fillId="0" borderId="0" xfId="0" applyFont="1"/>
    <xf numFmtId="0" fontId="7" fillId="0" borderId="0" xfId="0" applyFont="1" applyAlignment="1">
      <alignment horizontal="left" vertical="center" wrapText="1"/>
    </xf>
    <xf numFmtId="0" fontId="13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165" fontId="10" fillId="0" borderId="16" xfId="0" applyNumberFormat="1" applyFont="1" applyBorder="1"/>
    <xf numFmtId="165" fontId="10" fillId="0" borderId="12" xfId="0" applyNumberFormat="1" applyFont="1" applyBorder="1"/>
    <xf numFmtId="0" fontId="1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65" fontId="16" fillId="0" borderId="9" xfId="0" applyNumberFormat="1" applyFont="1" applyBorder="1" applyAlignment="1">
      <alignment horizontal="center"/>
    </xf>
    <xf numFmtId="166" fontId="16" fillId="0" borderId="14" xfId="0" applyNumberFormat="1" applyFont="1" applyBorder="1" applyAlignment="1">
      <alignment horizontal="center"/>
    </xf>
    <xf numFmtId="165" fontId="18" fillId="0" borderId="5" xfId="0" applyNumberFormat="1" applyFont="1" applyBorder="1"/>
    <xf numFmtId="0" fontId="19" fillId="0" borderId="5" xfId="0" applyFont="1" applyBorder="1"/>
    <xf numFmtId="165" fontId="18" fillId="0" borderId="5" xfId="0" applyNumberFormat="1" applyFont="1" applyBorder="1" applyAlignment="1">
      <alignment horizontal="center"/>
    </xf>
    <xf numFmtId="0" fontId="19" fillId="0" borderId="9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165" fontId="18" fillId="0" borderId="5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vertical="top" wrapText="1"/>
    </xf>
    <xf numFmtId="0" fontId="17" fillId="0" borderId="15" xfId="0" applyFont="1" applyBorder="1" applyAlignment="1">
      <alignment horizontal="center" vertical="top" wrapText="1"/>
    </xf>
    <xf numFmtId="167" fontId="3" fillId="0" borderId="13" xfId="0" applyNumberFormat="1" applyFont="1" applyBorder="1" applyAlignment="1">
      <alignment horizontal="left" vertical="center"/>
    </xf>
    <xf numFmtId="0" fontId="4" fillId="0" borderId="13" xfId="0" applyFont="1" applyBorder="1"/>
    <xf numFmtId="0" fontId="4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15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20" fillId="2" borderId="14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165" fontId="10" fillId="0" borderId="8" xfId="0" applyNumberFormat="1" applyFont="1" applyBorder="1" applyAlignment="1">
      <alignment horizontal="center"/>
    </xf>
    <xf numFmtId="165" fontId="10" fillId="0" borderId="1" xfId="0" applyNumberFormat="1" applyFont="1" applyBorder="1" applyAlignment="1">
      <alignment horizontal="center"/>
    </xf>
    <xf numFmtId="165" fontId="10" fillId="0" borderId="11" xfId="0" applyNumberFormat="1" applyFont="1" applyBorder="1" applyAlignment="1">
      <alignment horizontal="center"/>
    </xf>
    <xf numFmtId="165" fontId="10" fillId="0" borderId="12" xfId="0" applyNumberFormat="1" applyFont="1" applyBorder="1" applyAlignment="1">
      <alignment horizontal="center"/>
    </xf>
    <xf numFmtId="165" fontId="10" fillId="0" borderId="17" xfId="0" applyNumberFormat="1" applyFont="1" applyBorder="1" applyAlignment="1">
      <alignment horizontal="center"/>
    </xf>
    <xf numFmtId="165" fontId="10" fillId="0" borderId="16" xfId="0" applyNumberFormat="1" applyFont="1" applyBorder="1" applyAlignment="1">
      <alignment horizontal="center"/>
    </xf>
    <xf numFmtId="165" fontId="18" fillId="0" borderId="5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textRotation="90" wrapText="1"/>
    </xf>
    <xf numFmtId="165" fontId="17" fillId="0" borderId="10" xfId="0" applyNumberFormat="1" applyFont="1" applyBorder="1" applyAlignment="1">
      <alignment horizontal="center" vertical="center" textRotation="90" wrapText="1"/>
    </xf>
    <xf numFmtId="165" fontId="17" fillId="0" borderId="15" xfId="0" applyNumberFormat="1" applyFont="1" applyBorder="1" applyAlignment="1">
      <alignment horizontal="center" vertical="center" textRotation="90" wrapText="1"/>
    </xf>
    <xf numFmtId="166" fontId="18" fillId="0" borderId="8" xfId="0" applyNumberFormat="1" applyFont="1" applyBorder="1" applyAlignment="1">
      <alignment horizontal="center" vertical="center"/>
    </xf>
    <xf numFmtId="166" fontId="18" fillId="0" borderId="1" xfId="0" applyNumberFormat="1" applyFont="1" applyBorder="1" applyAlignment="1">
      <alignment horizontal="center" vertical="center"/>
    </xf>
    <xf numFmtId="166" fontId="18" fillId="0" borderId="16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165" fontId="18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0"/>
  <sheetViews>
    <sheetView tabSelected="1" view="pageBreakPreview" zoomScale="120" zoomScaleNormal="100" zoomScaleSheetLayoutView="120" workbookViewId="0">
      <selection activeCell="AX14" sqref="AX14"/>
    </sheetView>
  </sheetViews>
  <sheetFormatPr defaultColWidth="9" defaultRowHeight="15" x14ac:dyDescent="0.25"/>
  <cols>
    <col min="1" max="1" width="9.140625" style="4" customWidth="1"/>
    <col min="2" max="2" width="8.5703125" style="4" customWidth="1"/>
    <col min="3" max="3" width="16.5703125" style="4" customWidth="1"/>
    <col min="4" max="4" width="5.140625" style="4" customWidth="1"/>
    <col min="5" max="5" width="1.85546875" style="4" customWidth="1"/>
    <col min="6" max="6" width="0.85546875" style="4" customWidth="1"/>
    <col min="7" max="7" width="3" style="4" customWidth="1"/>
    <col min="8" max="9" width="0.28515625" style="4" customWidth="1"/>
    <col min="10" max="10" width="1.42578125" style="4" customWidth="1"/>
    <col min="11" max="11" width="1" style="4" customWidth="1"/>
    <col min="12" max="12" width="2.85546875" style="4" customWidth="1"/>
    <col min="13" max="13" width="2.7109375" style="4" customWidth="1"/>
    <col min="14" max="14" width="1" style="4" customWidth="1"/>
    <col min="15" max="15" width="2.5703125" style="4" customWidth="1"/>
    <col min="16" max="16" width="1.5703125" style="4" customWidth="1"/>
    <col min="17" max="17" width="6.42578125" style="4" customWidth="1"/>
    <col min="18" max="18" width="1.140625" style="4" customWidth="1"/>
    <col min="19" max="19" width="1.5703125" style="4" customWidth="1"/>
    <col min="20" max="20" width="2" style="4" hidden="1" customWidth="1"/>
    <col min="21" max="21" width="2" style="4" customWidth="1"/>
    <col min="22" max="22" width="0.140625" style="4" customWidth="1"/>
    <col min="23" max="23" width="1.85546875" style="4" customWidth="1"/>
    <col min="24" max="24" width="1.5703125" style="4" customWidth="1"/>
    <col min="25" max="25" width="0.5703125" style="4" customWidth="1"/>
    <col min="26" max="26" width="1.5703125" style="4" customWidth="1"/>
    <col min="27" max="28" width="1.7109375" style="4" customWidth="1"/>
    <col min="29" max="29" width="0.85546875" style="4" customWidth="1"/>
    <col min="30" max="30" width="4" style="4" customWidth="1"/>
    <col min="31" max="31" width="1.42578125" style="4" customWidth="1"/>
    <col min="32" max="32" width="4.7109375" style="4" customWidth="1"/>
    <col min="33" max="33" width="0.28515625" style="4" customWidth="1"/>
    <col min="34" max="34" width="1.42578125" style="4" customWidth="1"/>
    <col min="35" max="35" width="2.28515625" style="4" customWidth="1"/>
    <col min="36" max="36" width="0.28515625" style="4" customWidth="1"/>
    <col min="37" max="37" width="6.140625" style="4" customWidth="1"/>
    <col min="38" max="38" width="2.28515625" style="4" customWidth="1"/>
    <col min="39" max="39" width="0.28515625" style="4" customWidth="1"/>
    <col min="40" max="40" width="2" style="4" customWidth="1"/>
    <col min="41" max="41" width="1.85546875" style="4" customWidth="1"/>
    <col min="42" max="42" width="2.7109375" style="4" customWidth="1"/>
    <col min="43" max="43" width="2.85546875" style="4" customWidth="1"/>
    <col min="44" max="44" width="2.5703125" style="4" customWidth="1"/>
    <col min="45" max="45" width="1.42578125" style="4" customWidth="1"/>
    <col min="46" max="46" width="0.5703125" style="4" customWidth="1"/>
    <col min="47" max="47" width="1.28515625" style="4" customWidth="1"/>
    <col min="48" max="48" width="2.140625" style="4" customWidth="1"/>
  </cols>
  <sheetData>
    <row r="1" spans="1:52" ht="16.5" x14ac:dyDescent="0.25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</row>
    <row r="2" spans="1:52" ht="16.5" customHeight="1" x14ac:dyDescent="0.25">
      <c r="A2" s="45" t="s">
        <v>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W2" s="94"/>
      <c r="AX2" s="94"/>
      <c r="AY2" s="94"/>
      <c r="AZ2" s="94"/>
    </row>
    <row r="3" spans="1:52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W3" s="16"/>
      <c r="AX3" s="16"/>
      <c r="AY3" s="16"/>
      <c r="AZ3" s="16"/>
    </row>
    <row r="4" spans="1:52" s="1" customFormat="1" ht="15.75" customHeight="1" x14ac:dyDescent="0.25">
      <c r="A4" s="5"/>
      <c r="B4" s="5"/>
      <c r="C4" s="5"/>
      <c r="D4" s="5"/>
      <c r="E4" s="5"/>
      <c r="F4" s="5"/>
      <c r="G4" s="5"/>
      <c r="H4" s="95" t="s">
        <v>1</v>
      </c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5"/>
      <c r="W4" s="95" t="s">
        <v>2</v>
      </c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5"/>
      <c r="AU4" s="12"/>
      <c r="AV4" s="13"/>
      <c r="AW4" s="17"/>
      <c r="AX4" s="17"/>
      <c r="AY4" s="17"/>
      <c r="AZ4" s="17"/>
    </row>
    <row r="5" spans="1:52" s="2" customFormat="1" ht="15.7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96"/>
      <c r="AE5" s="96"/>
      <c r="AF5" s="96"/>
      <c r="AG5" s="6"/>
      <c r="AH5" s="6"/>
      <c r="AI5" s="97">
        <v>46267</v>
      </c>
      <c r="AJ5" s="97"/>
      <c r="AK5" s="97"/>
      <c r="AL5" s="97"/>
      <c r="AM5" s="97"/>
      <c r="AN5" s="97"/>
      <c r="AO5" s="97"/>
      <c r="AP5" s="97"/>
      <c r="AQ5" s="96"/>
      <c r="AR5" s="96"/>
      <c r="AS5" s="96"/>
      <c r="AT5" s="6"/>
      <c r="AU5" s="14"/>
      <c r="AV5" s="15"/>
      <c r="AW5" s="18"/>
      <c r="AX5" s="18"/>
      <c r="AY5" s="18"/>
      <c r="AZ5" s="18"/>
    </row>
    <row r="6" spans="1:52" s="2" customFormat="1" ht="9.75" customHeight="1" thickBot="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15"/>
    </row>
    <row r="7" spans="1:52" x14ac:dyDescent="0.25">
      <c r="A7" s="41" t="s">
        <v>3</v>
      </c>
      <c r="B7" s="42"/>
      <c r="C7" s="46" t="s">
        <v>4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8"/>
    </row>
    <row r="8" spans="1:52" ht="35.25" customHeight="1" thickBot="1" x14ac:dyDescent="0.3">
      <c r="A8" s="43"/>
      <c r="B8" s="44"/>
      <c r="C8" s="49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1"/>
    </row>
    <row r="9" spans="1:52" ht="37.5" customHeight="1" thickBot="1" x14ac:dyDescent="0.3">
      <c r="A9" s="98" t="s">
        <v>10</v>
      </c>
      <c r="B9" s="99"/>
      <c r="C9" s="73" t="s">
        <v>5</v>
      </c>
      <c r="D9" s="75" t="s">
        <v>15</v>
      </c>
      <c r="E9" s="82" t="s">
        <v>11</v>
      </c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4"/>
      <c r="T9" s="11"/>
      <c r="U9" s="85" t="s">
        <v>12</v>
      </c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7"/>
      <c r="AI9" s="82" t="s">
        <v>13</v>
      </c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9"/>
    </row>
    <row r="10" spans="1:52" s="19" customFormat="1" ht="14.25" customHeight="1" x14ac:dyDescent="0.25">
      <c r="A10" s="100"/>
      <c r="B10" s="101"/>
      <c r="C10" s="74"/>
      <c r="D10" s="76"/>
      <c r="E10" s="52" t="s">
        <v>17</v>
      </c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9"/>
      <c r="U10" s="52" t="s">
        <v>18</v>
      </c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4"/>
      <c r="AI10" s="52" t="s">
        <v>19</v>
      </c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4"/>
      <c r="AV10" s="22"/>
    </row>
    <row r="11" spans="1:52" s="19" customFormat="1" ht="12.75" customHeight="1" x14ac:dyDescent="0.25">
      <c r="A11" s="100"/>
      <c r="B11" s="101"/>
      <c r="C11" s="74"/>
      <c r="D11" s="76"/>
      <c r="E11" s="60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2"/>
      <c r="U11" s="55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7"/>
      <c r="AI11" s="55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7"/>
      <c r="AV11" s="22"/>
    </row>
    <row r="12" spans="1:52" ht="14.25" customHeight="1" thickBot="1" x14ac:dyDescent="0.3">
      <c r="A12" s="100"/>
      <c r="B12" s="101"/>
      <c r="C12" s="74"/>
      <c r="D12" s="76"/>
      <c r="E12" s="60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2"/>
      <c r="U12" s="55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7"/>
      <c r="AI12" s="55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7"/>
    </row>
    <row r="13" spans="1:52" ht="21" customHeight="1" x14ac:dyDescent="0.25">
      <c r="A13" s="100"/>
      <c r="B13" s="101"/>
      <c r="C13" s="32"/>
      <c r="D13" s="77">
        <v>129.6</v>
      </c>
      <c r="E13" s="90">
        <f>D13</f>
        <v>129.6</v>
      </c>
      <c r="F13" s="91"/>
      <c r="G13" s="91"/>
      <c r="H13" s="91"/>
      <c r="I13" s="91"/>
      <c r="J13" s="27" t="s">
        <v>6</v>
      </c>
      <c r="K13" s="91">
        <v>1</v>
      </c>
      <c r="L13" s="91"/>
      <c r="M13" s="26" t="s">
        <v>7</v>
      </c>
      <c r="N13" s="69">
        <v>389.5</v>
      </c>
      <c r="O13" s="69"/>
      <c r="P13" s="69"/>
      <c r="Q13" s="69"/>
      <c r="R13" s="28"/>
      <c r="S13" s="29" t="s">
        <v>8</v>
      </c>
      <c r="T13" s="24"/>
      <c r="U13" s="70">
        <f>D13</f>
        <v>129.6</v>
      </c>
      <c r="V13" s="71"/>
      <c r="W13" s="71"/>
      <c r="X13" s="71"/>
      <c r="Y13" s="71"/>
      <c r="Z13" s="27" t="s">
        <v>6</v>
      </c>
      <c r="AA13" s="30">
        <v>1</v>
      </c>
      <c r="AB13" s="26" t="s">
        <v>7</v>
      </c>
      <c r="AC13" s="92">
        <v>392.8</v>
      </c>
      <c r="AD13" s="92"/>
      <c r="AE13" s="92"/>
      <c r="AF13" s="92"/>
      <c r="AG13" s="31"/>
      <c r="AH13" s="29" t="s">
        <v>8</v>
      </c>
      <c r="AI13" s="70">
        <f>D13</f>
        <v>129.6</v>
      </c>
      <c r="AJ13" s="71"/>
      <c r="AK13" s="71"/>
      <c r="AL13" s="27" t="s">
        <v>6</v>
      </c>
      <c r="AM13" s="31"/>
      <c r="AN13" s="30">
        <v>1</v>
      </c>
      <c r="AO13" s="26" t="s">
        <v>7</v>
      </c>
      <c r="AP13" s="92">
        <v>339.24</v>
      </c>
      <c r="AQ13" s="92"/>
      <c r="AR13" s="92"/>
      <c r="AS13" s="92"/>
      <c r="AT13" s="31"/>
      <c r="AU13" s="29" t="s">
        <v>8</v>
      </c>
    </row>
    <row r="14" spans="1:52" ht="95.25" customHeight="1" thickBot="1" x14ac:dyDescent="0.3">
      <c r="A14" s="100"/>
      <c r="B14" s="101"/>
      <c r="C14" s="33" t="s">
        <v>16</v>
      </c>
      <c r="D14" s="78"/>
      <c r="E14" s="79">
        <f>E13*N13</f>
        <v>50479.199999999997</v>
      </c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1"/>
      <c r="T14" s="25"/>
      <c r="U14" s="79">
        <f>U13*AC13</f>
        <v>50906.879999999997</v>
      </c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1"/>
      <c r="AI14" s="79">
        <f>AI13*AP13</f>
        <v>43965.504000000001</v>
      </c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1"/>
      <c r="AV14" s="35"/>
    </row>
    <row r="15" spans="1:52" s="3" customFormat="1" ht="27" customHeight="1" thickBot="1" x14ac:dyDescent="0.25">
      <c r="A15" s="102"/>
      <c r="B15" s="103"/>
      <c r="C15" s="8" t="s">
        <v>9</v>
      </c>
      <c r="D15" s="9"/>
      <c r="E15" s="63"/>
      <c r="F15" s="64"/>
      <c r="G15" s="64"/>
      <c r="H15" s="64"/>
      <c r="I15" s="10"/>
      <c r="J15" s="10" t="s">
        <v>8</v>
      </c>
      <c r="K15" s="64">
        <f>E14</f>
        <v>50479.199999999997</v>
      </c>
      <c r="L15" s="64"/>
      <c r="M15" s="64"/>
      <c r="N15" s="64"/>
      <c r="O15" s="64"/>
      <c r="P15" s="64"/>
      <c r="Q15" s="64"/>
      <c r="R15" s="64"/>
      <c r="S15" s="64"/>
      <c r="T15" s="20"/>
      <c r="U15" s="65"/>
      <c r="V15" s="66"/>
      <c r="W15" s="66"/>
      <c r="X15" s="66"/>
      <c r="Y15" s="66"/>
      <c r="Z15" s="66"/>
      <c r="AA15" s="21"/>
      <c r="AB15" s="21" t="s">
        <v>8</v>
      </c>
      <c r="AC15" s="66">
        <f>U14</f>
        <v>50906.879999999997</v>
      </c>
      <c r="AD15" s="66"/>
      <c r="AE15" s="66"/>
      <c r="AF15" s="66"/>
      <c r="AG15" s="66"/>
      <c r="AH15" s="67"/>
      <c r="AI15" s="63"/>
      <c r="AJ15" s="64"/>
      <c r="AK15" s="64"/>
      <c r="AL15" s="64"/>
      <c r="AM15" s="64"/>
      <c r="AN15" s="64"/>
      <c r="AO15" s="10"/>
      <c r="AP15" s="10" t="s">
        <v>8</v>
      </c>
      <c r="AQ15" s="64">
        <f>AI14</f>
        <v>43965.504000000001</v>
      </c>
      <c r="AR15" s="64"/>
      <c r="AS15" s="64"/>
      <c r="AT15" s="64"/>
      <c r="AU15" s="68"/>
      <c r="AV15" s="34"/>
    </row>
    <row r="16" spans="1:52" ht="22.5" customHeight="1" x14ac:dyDescent="0.25">
      <c r="A16" s="36" t="s">
        <v>20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8"/>
    </row>
    <row r="17" spans="1:47" ht="16.149999999999999" customHeight="1" x14ac:dyDescent="0.25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40"/>
    </row>
    <row r="19" spans="1:47" x14ac:dyDescent="0.25"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</row>
    <row r="20" spans="1:47" x14ac:dyDescent="0.25"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23"/>
    </row>
  </sheetData>
  <mergeCells count="41">
    <mergeCell ref="AP13:AS13"/>
    <mergeCell ref="A1:AU1"/>
    <mergeCell ref="AW2:AZ2"/>
    <mergeCell ref="H4:O4"/>
    <mergeCell ref="P4:U4"/>
    <mergeCell ref="W4:AC4"/>
    <mergeCell ref="AD4:AS4"/>
    <mergeCell ref="AD5:AF5"/>
    <mergeCell ref="AI5:AP5"/>
    <mergeCell ref="AQ5:AS5"/>
    <mergeCell ref="A9:B15"/>
    <mergeCell ref="C19:N19"/>
    <mergeCell ref="C20:M20"/>
    <mergeCell ref="C9:C12"/>
    <mergeCell ref="D9:D12"/>
    <mergeCell ref="D13:D14"/>
    <mergeCell ref="E14:S14"/>
    <mergeCell ref="U14:AH14"/>
    <mergeCell ref="AI14:AU14"/>
    <mergeCell ref="E9:S9"/>
    <mergeCell ref="U9:AH9"/>
    <mergeCell ref="AI9:AU9"/>
    <mergeCell ref="E13:I13"/>
    <mergeCell ref="K13:L13"/>
    <mergeCell ref="AC13:AF13"/>
    <mergeCell ref="A16:AU17"/>
    <mergeCell ref="A7:B8"/>
    <mergeCell ref="A2:AU3"/>
    <mergeCell ref="C7:AU8"/>
    <mergeCell ref="U10:AH12"/>
    <mergeCell ref="AI10:AU12"/>
    <mergeCell ref="E10:T12"/>
    <mergeCell ref="E15:H15"/>
    <mergeCell ref="K15:S15"/>
    <mergeCell ref="U15:Z15"/>
    <mergeCell ref="AC15:AH15"/>
    <mergeCell ref="AI15:AN15"/>
    <mergeCell ref="AQ15:AU15"/>
    <mergeCell ref="N13:Q13"/>
    <mergeCell ref="U13:Y13"/>
    <mergeCell ref="AI13:AK13"/>
  </mergeCells>
  <pageMargins left="0.17" right="0.15748031496063" top="0.35" bottom="0.15748031496063" header="0.36" footer="0.23622047244094499"/>
  <pageSetup paperSize="9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502-2</dc:creator>
  <cp:lastModifiedBy>Пользователь Windows</cp:lastModifiedBy>
  <cp:lastPrinted>2026-09-01T10:33:10Z</cp:lastPrinted>
  <dcterms:created xsi:type="dcterms:W3CDTF">2006-09-28T05:33:00Z</dcterms:created>
  <dcterms:modified xsi:type="dcterms:W3CDTF">2026-09-03T07:00:43Z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06DCABBDC3454EEB81E3695B4BC14A0B_12</vt:lpwstr>
  </property>
  <property fmtid="{D5CDD505-2E9C-101B-9397-08002B2CF9AE}" pid="3" name="KSOProductBuildVer">
    <vt:lpwstr>1049-12.2.0.13306</vt:lpwstr>
  </property>
</Properties>
</file>