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gamma\DFS\Государственные контракты\Договоры\ДОГОВОРЫ_2026\1_ЕД.Источник_44-ФЗ\172_СЗ_7407, 7408_\"/>
    </mc:Choice>
  </mc:AlternateContent>
  <xr:revisionPtr revIDLastSave="0" documentId="13_ncr:1_{05B97612-613D-4E6C-9EA1-7E46AC1B2B50}" xr6:coauthVersionLast="47" xr6:coauthVersionMax="47" xr10:uidLastSave="{00000000-0000-0000-0000-000000000000}"/>
  <bookViews>
    <workbookView xWindow="-120" yWindow="-120" windowWidth="29040" windowHeight="15840" xr2:uid="{40447F5B-0EA4-4653-AB94-79DFA3E1736E}"/>
  </bookViews>
  <sheets>
    <sheet name="НМЦК 7407,7408" sheetId="1" r:id="rId1"/>
  </sheets>
  <definedNames>
    <definedName name="_xlnm.Print_Area" localSheetId="0">'НМЦК 7407,7408'!$A$1:$AH$28</definedName>
  </definedNames>
  <calcPr calcId="18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9" i="1" l="1"/>
</calcChain>
</file>

<file path=xl/sharedStrings.xml><?xml version="1.0" encoding="utf-8"?>
<sst xmlns="http://schemas.openxmlformats.org/spreadsheetml/2006/main" count="308" uniqueCount="110">
  <si>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</si>
  <si>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</si>
  <si>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Характеристики объекта закупки указаны в описании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</si>
  <si>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</si>
  <si>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</si>
  <si>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</si>
  <si>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rPr>
        <sz val="11"/>
        <rFont val="Times New Roman"/>
        <family val="1"/>
        <charset val="204"/>
      </rPr>
      <t>Расчет НМЦК по формуле:  НМЦК =</t>
    </r>
    <r>
      <rPr>
        <sz val="15"/>
        <rFont val="Times New Roman"/>
        <family val="1"/>
        <charset val="204"/>
      </rPr>
      <t xml:space="preserve"> Σⁿ</t>
    </r>
    <r>
      <rPr>
        <sz val="7"/>
        <rFont val="Times New Roman"/>
        <family val="1"/>
        <charset val="204"/>
      </rPr>
      <t>i=1</t>
    </r>
    <r>
      <rPr>
        <sz val="11"/>
        <rFont val="Times New Roman"/>
        <family val="1"/>
        <charset val="204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</si>
  <si>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</si>
  <si>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</si>
  <si>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</si>
  <si>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</si>
  <si>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</si>
  <si>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Поставщики 1</t>
  </si>
  <si>
    <t>Поставщики 2</t>
  </si>
  <si>
    <t>Поставщики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</si>
  <si>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</si>
  <si>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</si>
  <si>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</si>
  <si>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</si>
  <si>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</si>
  <si>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</si>
  <si>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</si>
  <si>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</si>
  <si>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</si>
  <si>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</si>
  <si>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</si>
  <si>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</si>
  <si>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</si>
  <si>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</si>
  <si>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</si>
  <si>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</si>
  <si>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</si>
  <si>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</si>
  <si>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</si>
  <si>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</si>
  <si>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</si>
  <si>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</si>
  <si>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 xml:space="preserve">Начальная цена единицы МИ, </t>
  </si>
  <si>
    <t>НМЦК</t>
  </si>
  <si>
    <t>НМЦК
с учетом лимита бюджетных обязательств</t>
  </si>
  <si>
    <t>Цена без учета НДС (руб.)</t>
  </si>
  <si>
    <t>с НДС   (руб.), с учетом коэффициента снижения</t>
  </si>
  <si>
    <t>1</t>
  </si>
  <si>
    <t>Титр-трубки в стрипах на 8 пробирок  (125 шт/уп.) нестерильные , артикул Т-Р-08, Производитель:SOVTECH (СОВТЕХ), РФ</t>
  </si>
  <si>
    <t>32.50.50.190</t>
  </si>
  <si>
    <t>упаковка</t>
  </si>
  <si>
    <t xml:space="preserve">2 545,45 </t>
  </si>
  <si>
    <t xml:space="preserve">2 479,34 </t>
  </si>
  <si>
    <t xml:space="preserve">2 745,45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</si>
  <si>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</si>
  <si>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</si>
  <si>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</si>
  <si>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</si>
  <si>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</si>
  <si>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</si>
  <si>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</si>
  <si>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</si>
  <si>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</si>
  <si>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</si>
  <si>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</si>
  <si>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</si>
  <si>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</si>
  <si>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</si>
  <si>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</si>
  <si>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</si>
  <si>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</si>
  <si>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2</t>
  </si>
  <si>
    <t>Титр-трубки 1,2 мл (1000 шт/уп.) нестерильные, артикул Т-Р-01 Производитель:SOVTECH (СОВТЕХ), РФ</t>
  </si>
  <si>
    <t>3</t>
  </si>
  <si>
    <t>Планшет иммунологический 96 лунок, плоскодонный, для флуоресцентных измерений (черная лунка) (Стерильный), 300 мкл артикул М-011BS  Производитель:SOVTECH (СОВТЕХ), РФ</t>
  </si>
  <si>
    <t>штука</t>
  </si>
  <si>
    <t xml:space="preserve">214,75 </t>
  </si>
  <si>
    <t xml:space="preserve">201,56 </t>
  </si>
  <si>
    <t xml:space="preserve">258,20 </t>
  </si>
  <si>
    <t>4</t>
  </si>
  <si>
    <t>Пестик для пробирки микроцентрифужной 1,5 - 2 мл,стерильный, (1 шт/уп.) артикул PBIO-H-152-B,Производитель:SOVTECH (СОВТЕХ), РФ</t>
  </si>
  <si>
    <t xml:space="preserve">54,55 </t>
  </si>
  <si>
    <t xml:space="preserve">53,72 </t>
  </si>
  <si>
    <t xml:space="preserve">60,91 </t>
  </si>
  <si>
    <t>5</t>
  </si>
  <si>
    <t>Наконечники до 200 мкл универсальные бесцветные (вид 3) в пакете, нестерильные ,артикул:1061-3 – 1000 шт. / пакет; Производитель:SOVTECH (СОВТЕХ), РФ</t>
  </si>
  <si>
    <t xml:space="preserve">636,36 </t>
  </si>
  <si>
    <t xml:space="preserve">619,84 </t>
  </si>
  <si>
    <t xml:space="preserve">704,55 </t>
  </si>
  <si>
    <t>6</t>
  </si>
  <si>
    <t>Наконечники кондуктивные с фильтром объемом до 50 мкл в штативе, стерильные , артикул: QCFT-50S-TC – 2×96 шт. / коробка;Производитель:SOVTECH (СОВТЕХ), РФстерильные</t>
  </si>
  <si>
    <t xml:space="preserve">818,18 </t>
  </si>
  <si>
    <t xml:space="preserve">826,45 </t>
  </si>
  <si>
    <t xml:space="preserve">909,09 </t>
  </si>
  <si>
    <t>7</t>
  </si>
  <si>
    <t>Наконечники кондуктивные с фильтром объемом до 200 мкл в штативе, стерильные артикул: QCFT-200S-TC – 2×96 шт. / коробка;Производитель:SOVTECH (СОВТЕХ), РФ</t>
  </si>
  <si>
    <t xml:space="preserve">991,74 </t>
  </si>
  <si>
    <t xml:space="preserve">977,27 </t>
  </si>
  <si>
    <t>8</t>
  </si>
  <si>
    <t>Гребенка для глубоколуночного планшета на 96 наконечников , артикул G24-1 Производитель:АО "СОЛТ", РФ</t>
  </si>
  <si>
    <t>9</t>
  </si>
  <si>
    <t>Планшет глубоколуночный на 96 лунок, V-дно, квадратные лунки,  0.5 мл, для элюции , артикул PCR-P-05-V, Производитель:АО "СОЛТ", РФ</t>
  </si>
  <si>
    <t xml:space="preserve">867,77 </t>
  </si>
  <si>
    <t xml:space="preserve">1 045,45 </t>
  </si>
  <si>
    <t>10</t>
  </si>
  <si>
    <t>Планшет глубоколуночный на 96 лунок, V-дно, квадратные лунки,  2.2 мл , артикул PCR-P-96-V,  Производитель:АО "СОЛТ", РФ</t>
  </si>
  <si>
    <t>Итого:</t>
  </si>
  <si>
    <t>На основании проведенных расчетов НМЦК составляет: 463 183,14 рублей.</t>
  </si>
  <si>
    <r>
      <t xml:space="preserve">Заказчиком определена НМЦК с учетом коэффициента снижения и лимита бюджетных обязательств в размере </t>
    </r>
    <r>
      <rPr>
        <b/>
        <sz val="10"/>
        <rFont val="Times New Roman"/>
        <family val="1"/>
        <charset val="204"/>
      </rPr>
      <t>440 495,51 рублей</t>
    </r>
  </si>
  <si>
    <t>Работник контрактной службы/контрактный управляющий:</t>
  </si>
  <si>
    <t>(должность)</t>
  </si>
  <si>
    <t>/ Морковина М.Е.</t>
  </si>
  <si>
    <t>(подпись/расшифровка подписи)</t>
  </si>
  <si>
    <t xml:space="preserve"> </t>
  </si>
  <si>
    <t>Дата обоснования:31.08.2026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</si>
</sst>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11"/>
      <color indexed="64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15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5"/>
      </patternFill>
    </fill>
    <fill>
      <patternFill patternType="solid">
        <fgColor indexed="5"/>
        <bgColor indexed="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/>
      <top style="medium">
        <color indexed="22"/>
      </top>
      <bottom style="thin">
        <color auto="1"/>
      </bottom>
      <diagonal/>
    </border>
    <border>
      <left/>
      <right/>
      <top style="medium">
        <color indexed="22"/>
      </top>
      <bottom style="thin">
        <color auto="1"/>
      </bottom>
      <diagonal/>
    </border>
    <border>
      <left/>
      <right style="medium">
        <color indexed="22"/>
      </right>
      <top style="medium">
        <color indexed="22"/>
      </top>
      <bottom style="thin">
        <color auto="1"/>
      </bottom>
      <diagonal/>
    </border>
    <border>
      <left style="medium">
        <color indexed="22"/>
      </left>
      <right/>
      <top style="thin">
        <color auto="1"/>
      </top>
      <bottom style="medium">
        <color indexed="22"/>
      </bottom>
      <diagonal/>
    </border>
    <border>
      <left/>
      <right/>
      <top style="thin">
        <color auto="1"/>
      </top>
      <bottom style="medium">
        <color indexed="22"/>
      </bottom>
      <diagonal/>
    </border>
    <border>
      <left/>
      <right style="medium">
        <color indexed="22"/>
      </right>
      <top style="thin">
        <color auto="1"/>
      </top>
      <bottom style="medium">
        <color indexed="2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164" fontId="5" fillId="0" borderId="4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2" fontId="4" fillId="0" borderId="0" xfId="0" applyNumberFormat="1" applyFont="1"/>
    <xf numFmtId="0" fontId="11" fillId="0" borderId="0" xfId="0" applyFont="1"/>
    <xf numFmtId="164" fontId="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/>
    <xf numFmtId="0" fontId="4" fillId="0" borderId="0" xfId="0" applyFont="1" applyAlignment="1">
      <alignment wrapText="1"/>
    </xf>
    <xf numFmtId="2" fontId="2" fillId="0" borderId="0" xfId="0" applyNumberFormat="1" applyFont="1"/>
    <xf numFmtId="164" fontId="10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88265</xdr:colOff>
      <xdr:row>7</xdr:row>
      <xdr:rowOff>0</xdr:rowOff>
    </xdr:from>
    <xdr:to>
      <xdr:col>27</xdr:col>
      <xdr:colOff>1409700</xdr:colOff>
      <xdr:row>7</xdr:row>
      <xdr:rowOff>347980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F42C203A-64F8-4E0A-B60E-3EB0F73AC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1127740" y="4114800"/>
          <a:ext cx="1321435" cy="347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6</xdr:row>
      <xdr:rowOff>322580</xdr:rowOff>
    </xdr:from>
    <xdr:to>
      <xdr:col>26</xdr:col>
      <xdr:colOff>1361440</xdr:colOff>
      <xdr:row>7</xdr:row>
      <xdr:rowOff>352424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2E1647A9-0947-4141-AE5E-329E9E49C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9620250" y="4065905"/>
          <a:ext cx="1323340" cy="401319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1D8B-DE31-4469-9D63-2258137DFE31}">
  <dimension ref="A1:AH33"/>
  <sheetViews>
    <sheetView tabSelected="1" view="pageBreakPreview" topLeftCell="A10" zoomScale="90" zoomScaleSheetLayoutView="90" workbookViewId="0">
      <selection activeCell="E25" sqref="E25"/>
    </sheetView>
  </sheetViews>
  <sheetFormatPr defaultColWidth="11.5703125" defaultRowHeight="15" x14ac:dyDescent="0.25"/>
  <cols>
    <col min="1" max="1" width="7.85546875" style="2" customWidth="1"/>
    <col min="2" max="2" width="20.85546875" style="2" customWidth="1"/>
    <col min="3" max="3" width="27.42578125" style="2" customWidth="1"/>
    <col min="4" max="4" width="17" style="2" customWidth="1"/>
    <col min="5" max="5" width="11.85546875" style="2" customWidth="1"/>
    <col min="6" max="6" width="11.7109375" style="22" customWidth="1"/>
    <col min="7" max="7" width="15.28515625" style="22" customWidth="1"/>
    <col min="8" max="8" width="15.7109375" style="22" customWidth="1"/>
    <col min="9" max="9" width="16" style="22" customWidth="1"/>
    <col min="10" max="26" width="22" style="22" hidden="1" customWidth="1"/>
    <col min="27" max="27" width="21.85546875" style="22" customWidth="1"/>
    <col min="28" max="28" width="22.140625" style="22" customWidth="1"/>
    <col min="29" max="29" width="16.42578125" style="22" customWidth="1"/>
    <col min="30" max="30" width="8.7109375" style="22" customWidth="1"/>
    <col min="31" max="31" width="16.28515625" style="22" customWidth="1"/>
    <col min="32" max="32" width="16.42578125" style="22" customWidth="1"/>
    <col min="33" max="34" width="12.7109375" style="2" customWidth="1"/>
    <col min="35" max="35" width="11.140625" style="2" customWidth="1"/>
    <col min="36" max="36" width="14" style="2" customWidth="1"/>
    <col min="37" max="65" width="9.140625" style="2" customWidth="1"/>
    <col min="66" max="16384" width="11.5703125" style="2"/>
  </cols>
  <sheetData>
    <row r="1" spans="1:34" ht="74.25" customHeight="1" x14ac:dyDescent="0.3">
      <c r="A1" s="28" t="s">
        <v>0</v>
      </c>
      <c r="B1" s="28"/>
      <c r="C1" s="28"/>
      <c r="D1" s="28"/>
      <c r="E1" s="28"/>
      <c r="F1" s="28"/>
      <c r="G1" s="28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8"/>
      <c r="AB1" s="28"/>
      <c r="AC1" s="28"/>
      <c r="AD1" s="28"/>
      <c r="AE1" s="28"/>
      <c r="AF1" s="28"/>
      <c r="AG1" s="28"/>
      <c r="AH1" s="1"/>
    </row>
    <row r="2" spans="1:34" ht="15" customHeight="1" x14ac:dyDescent="0.25">
      <c r="A2" s="3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"/>
      <c r="AH2" s="5"/>
    </row>
    <row r="3" spans="1:34" ht="27" customHeight="1" x14ac:dyDescent="0.25">
      <c r="A3" s="24" t="s">
        <v>1</v>
      </c>
      <c r="B3" s="26"/>
      <c r="C3" s="24" t="s">
        <v>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6"/>
    </row>
    <row r="4" spans="1:34" ht="45" customHeight="1" x14ac:dyDescent="0.25">
      <c r="A4" s="30" t="s">
        <v>3</v>
      </c>
      <c r="B4" s="30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6"/>
    </row>
    <row r="5" spans="1:34" ht="25.5" customHeight="1" x14ac:dyDescent="0.25">
      <c r="A5" s="24" t="s">
        <v>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6"/>
    </row>
    <row r="6" spans="1:34" ht="108" customHeight="1" x14ac:dyDescent="0.25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3"/>
    </row>
    <row r="7" spans="1:34" ht="29.25" customHeight="1" x14ac:dyDescent="0.25">
      <c r="A7" s="34" t="s">
        <v>7</v>
      </c>
      <c r="B7" s="35" t="s">
        <v>8</v>
      </c>
      <c r="C7" s="36"/>
      <c r="D7" s="39" t="s">
        <v>9</v>
      </c>
      <c r="E7" s="34" t="s">
        <v>10</v>
      </c>
      <c r="F7" s="41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6" t="s">
        <v>17</v>
      </c>
      <c r="M7" s="6" t="s">
        <v>18</v>
      </c>
      <c r="N7" s="6" t="s">
        <v>19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  <c r="T7" s="6" t="s">
        <v>25</v>
      </c>
      <c r="U7" s="6" t="s">
        <v>26</v>
      </c>
      <c r="V7" s="6" t="s">
        <v>27</v>
      </c>
      <c r="W7" s="6" t="s">
        <v>28</v>
      </c>
      <c r="X7" s="6" t="s">
        <v>29</v>
      </c>
      <c r="Y7" s="6" t="s">
        <v>30</v>
      </c>
      <c r="Z7" s="6" t="s">
        <v>31</v>
      </c>
      <c r="AA7" s="42" t="s">
        <v>32</v>
      </c>
      <c r="AB7" s="42" t="s">
        <v>33</v>
      </c>
      <c r="AC7" s="41" t="s">
        <v>34</v>
      </c>
      <c r="AD7" s="43" t="s">
        <v>35</v>
      </c>
      <c r="AE7" s="44" t="s">
        <v>36</v>
      </c>
      <c r="AF7" s="7" t="s">
        <v>37</v>
      </c>
      <c r="AG7" s="43" t="s">
        <v>38</v>
      </c>
      <c r="AH7" s="27" t="s">
        <v>39</v>
      </c>
    </row>
    <row r="8" spans="1:34" ht="60.75" customHeight="1" x14ac:dyDescent="0.25">
      <c r="A8" s="34"/>
      <c r="B8" s="37"/>
      <c r="C8" s="38"/>
      <c r="D8" s="39"/>
      <c r="E8" s="40"/>
      <c r="F8" s="41"/>
      <c r="G8" s="6" t="s">
        <v>40</v>
      </c>
      <c r="H8" s="6" t="s">
        <v>40</v>
      </c>
      <c r="I8" s="6" t="s">
        <v>40</v>
      </c>
      <c r="J8" s="6" t="s">
        <v>40</v>
      </c>
      <c r="K8" s="6" t="s">
        <v>40</v>
      </c>
      <c r="L8" s="6" t="s">
        <v>40</v>
      </c>
      <c r="M8" s="6" t="s">
        <v>40</v>
      </c>
      <c r="N8" s="6" t="s">
        <v>40</v>
      </c>
      <c r="O8" s="6" t="s">
        <v>40</v>
      </c>
      <c r="P8" s="6" t="s">
        <v>40</v>
      </c>
      <c r="Q8" s="6" t="s">
        <v>40</v>
      </c>
      <c r="R8" s="6" t="s">
        <v>40</v>
      </c>
      <c r="S8" s="6" t="s">
        <v>40</v>
      </c>
      <c r="T8" s="6" t="s">
        <v>40</v>
      </c>
      <c r="U8" s="6" t="s">
        <v>40</v>
      </c>
      <c r="V8" s="6" t="s">
        <v>40</v>
      </c>
      <c r="W8" s="6" t="s">
        <v>40</v>
      </c>
      <c r="X8" s="6" t="s">
        <v>40</v>
      </c>
      <c r="Y8" s="6" t="s">
        <v>40</v>
      </c>
      <c r="Z8" s="6" t="s">
        <v>40</v>
      </c>
      <c r="AA8" s="42"/>
      <c r="AB8" s="42"/>
      <c r="AC8" s="41"/>
      <c r="AD8" s="43"/>
      <c r="AE8" s="41"/>
      <c r="AF8" s="8" t="s">
        <v>41</v>
      </c>
      <c r="AG8" s="43"/>
      <c r="AH8" s="27"/>
    </row>
    <row r="9" spans="1:34" ht="51" customHeight="1" x14ac:dyDescent="0.25">
      <c r="A9" s="9" t="s">
        <v>42</v>
      </c>
      <c r="B9" s="24" t="s">
        <v>43</v>
      </c>
      <c r="C9" s="26"/>
      <c r="D9" s="10" t="s">
        <v>44</v>
      </c>
      <c r="E9" s="9" t="s">
        <v>45</v>
      </c>
      <c r="F9" s="9">
        <v>10</v>
      </c>
      <c r="G9" s="6" t="s">
        <v>46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51</v>
      </c>
      <c r="M9" s="6" t="s">
        <v>52</v>
      </c>
      <c r="N9" s="6" t="s">
        <v>53</v>
      </c>
      <c r="O9" s="6" t="s">
        <v>54</v>
      </c>
      <c r="P9" s="6" t="s">
        <v>55</v>
      </c>
      <c r="Q9" s="6" t="s">
        <v>56</v>
      </c>
      <c r="R9" s="6" t="s">
        <v>57</v>
      </c>
      <c r="S9" s="6" t="s">
        <v>58</v>
      </c>
      <c r="T9" s="6" t="s">
        <v>59</v>
      </c>
      <c r="U9" s="6" t="s">
        <v>60</v>
      </c>
      <c r="V9" s="6" t="s">
        <v>61</v>
      </c>
      <c r="W9" s="6" t="s">
        <v>62</v>
      </c>
      <c r="X9" s="6" t="s">
        <v>63</v>
      </c>
      <c r="Y9" s="6" t="s">
        <v>64</v>
      </c>
      <c r="Z9" s="6" t="s">
        <v>65</v>
      </c>
      <c r="AA9" s="6">
        <v>138.56</v>
      </c>
      <c r="AB9" s="6">
        <v>5.35</v>
      </c>
      <c r="AC9" s="6">
        <v>2590.08</v>
      </c>
      <c r="AD9" s="6">
        <v>10</v>
      </c>
      <c r="AE9" s="6">
        <v>2849.09</v>
      </c>
      <c r="AF9" s="6">
        <v>2703.72</v>
      </c>
      <c r="AG9" s="6">
        <v>28490.9</v>
      </c>
      <c r="AH9" s="6">
        <v>27037.199999999997</v>
      </c>
    </row>
    <row r="10" spans="1:34" ht="39.75" customHeight="1" x14ac:dyDescent="0.25">
      <c r="A10" s="9" t="s">
        <v>66</v>
      </c>
      <c r="B10" s="24" t="s">
        <v>67</v>
      </c>
      <c r="C10" s="26"/>
      <c r="D10" s="10" t="s">
        <v>44</v>
      </c>
      <c r="E10" s="9" t="s">
        <v>45</v>
      </c>
      <c r="F10" s="9">
        <v>40</v>
      </c>
      <c r="G10" s="6" t="s">
        <v>46</v>
      </c>
      <c r="H10" s="6" t="s">
        <v>47</v>
      </c>
      <c r="I10" s="6" t="s">
        <v>48</v>
      </c>
      <c r="J10" s="6" t="s">
        <v>49</v>
      </c>
      <c r="K10" s="6" t="s">
        <v>50</v>
      </c>
      <c r="L10" s="6" t="s">
        <v>51</v>
      </c>
      <c r="M10" s="6" t="s">
        <v>52</v>
      </c>
      <c r="N10" s="6" t="s">
        <v>53</v>
      </c>
      <c r="O10" s="6" t="s">
        <v>54</v>
      </c>
      <c r="P10" s="6" t="s">
        <v>55</v>
      </c>
      <c r="Q10" s="6" t="s">
        <v>56</v>
      </c>
      <c r="R10" s="6" t="s">
        <v>57</v>
      </c>
      <c r="S10" s="6" t="s">
        <v>58</v>
      </c>
      <c r="T10" s="6" t="s">
        <v>59</v>
      </c>
      <c r="U10" s="6" t="s">
        <v>60</v>
      </c>
      <c r="V10" s="6" t="s">
        <v>61</v>
      </c>
      <c r="W10" s="6" t="s">
        <v>62</v>
      </c>
      <c r="X10" s="6" t="s">
        <v>63</v>
      </c>
      <c r="Y10" s="6" t="s">
        <v>64</v>
      </c>
      <c r="Z10" s="6" t="s">
        <v>65</v>
      </c>
      <c r="AA10" s="6">
        <v>138.56</v>
      </c>
      <c r="AB10" s="6">
        <v>5.35</v>
      </c>
      <c r="AC10" s="6">
        <v>2590.08</v>
      </c>
      <c r="AD10" s="6">
        <v>10</v>
      </c>
      <c r="AE10" s="6">
        <v>2849.09</v>
      </c>
      <c r="AF10" s="6">
        <v>2703.72</v>
      </c>
      <c r="AG10" s="6">
        <v>113963.6</v>
      </c>
      <c r="AH10" s="6">
        <v>108148.79999999999</v>
      </c>
    </row>
    <row r="11" spans="1:34" ht="51" customHeight="1" x14ac:dyDescent="0.25">
      <c r="A11" s="9" t="s">
        <v>68</v>
      </c>
      <c r="B11" s="24" t="s">
        <v>69</v>
      </c>
      <c r="C11" s="26"/>
      <c r="D11" s="10" t="s">
        <v>44</v>
      </c>
      <c r="E11" s="9" t="s">
        <v>70</v>
      </c>
      <c r="F11" s="9">
        <v>300</v>
      </c>
      <c r="G11" s="6" t="s">
        <v>71</v>
      </c>
      <c r="H11" s="6" t="s">
        <v>72</v>
      </c>
      <c r="I11" s="6" t="s">
        <v>73</v>
      </c>
      <c r="J11" s="6" t="s">
        <v>49</v>
      </c>
      <c r="K11" s="6" t="s">
        <v>50</v>
      </c>
      <c r="L11" s="6" t="s">
        <v>51</v>
      </c>
      <c r="M11" s="6" t="s">
        <v>52</v>
      </c>
      <c r="N11" s="6" t="s">
        <v>53</v>
      </c>
      <c r="O11" s="6" t="s">
        <v>54</v>
      </c>
      <c r="P11" s="6" t="s">
        <v>55</v>
      </c>
      <c r="Q11" s="6" t="s">
        <v>56</v>
      </c>
      <c r="R11" s="6" t="s">
        <v>57</v>
      </c>
      <c r="S11" s="6" t="s">
        <v>58</v>
      </c>
      <c r="T11" s="6" t="s">
        <v>59</v>
      </c>
      <c r="U11" s="6" t="s">
        <v>60</v>
      </c>
      <c r="V11" s="6" t="s">
        <v>61</v>
      </c>
      <c r="W11" s="6" t="s">
        <v>62</v>
      </c>
      <c r="X11" s="6" t="s">
        <v>63</v>
      </c>
      <c r="Y11" s="6" t="s">
        <v>64</v>
      </c>
      <c r="Z11" s="6" t="s">
        <v>65</v>
      </c>
      <c r="AA11" s="6">
        <v>29.64</v>
      </c>
      <c r="AB11" s="6">
        <v>13.18</v>
      </c>
      <c r="AC11" s="6">
        <v>224.84</v>
      </c>
      <c r="AD11" s="6">
        <v>22</v>
      </c>
      <c r="AE11" s="6">
        <v>274.3</v>
      </c>
      <c r="AF11" s="6">
        <v>260.3</v>
      </c>
      <c r="AG11" s="6">
        <v>82290</v>
      </c>
      <c r="AH11" s="6">
        <v>78090</v>
      </c>
    </row>
    <row r="12" spans="1:34" ht="43.5" customHeight="1" x14ac:dyDescent="0.25">
      <c r="A12" s="9" t="s">
        <v>74</v>
      </c>
      <c r="B12" s="24" t="s">
        <v>75</v>
      </c>
      <c r="C12" s="26"/>
      <c r="D12" s="10" t="s">
        <v>44</v>
      </c>
      <c r="E12" s="9" t="s">
        <v>45</v>
      </c>
      <c r="F12" s="9">
        <v>50</v>
      </c>
      <c r="G12" s="6" t="s">
        <v>76</v>
      </c>
      <c r="H12" s="6" t="s">
        <v>77</v>
      </c>
      <c r="I12" s="6" t="s">
        <v>78</v>
      </c>
      <c r="J12" s="6" t="s">
        <v>49</v>
      </c>
      <c r="K12" s="6" t="s">
        <v>50</v>
      </c>
      <c r="L12" s="6" t="s">
        <v>51</v>
      </c>
      <c r="M12" s="6" t="s">
        <v>52</v>
      </c>
      <c r="N12" s="6" t="s">
        <v>53</v>
      </c>
      <c r="O12" s="6" t="s">
        <v>54</v>
      </c>
      <c r="P12" s="6" t="s">
        <v>55</v>
      </c>
      <c r="Q12" s="6" t="s">
        <v>56</v>
      </c>
      <c r="R12" s="6" t="s">
        <v>57</v>
      </c>
      <c r="S12" s="6" t="s">
        <v>58</v>
      </c>
      <c r="T12" s="6" t="s">
        <v>59</v>
      </c>
      <c r="U12" s="6" t="s">
        <v>60</v>
      </c>
      <c r="V12" s="6" t="s">
        <v>61</v>
      </c>
      <c r="W12" s="6" t="s">
        <v>62</v>
      </c>
      <c r="X12" s="6" t="s">
        <v>63</v>
      </c>
      <c r="Y12" s="6" t="s">
        <v>64</v>
      </c>
      <c r="Z12" s="6" t="s">
        <v>65</v>
      </c>
      <c r="AA12" s="6">
        <v>3.93</v>
      </c>
      <c r="AB12" s="6">
        <v>6.98</v>
      </c>
      <c r="AC12" s="6">
        <v>56.39</v>
      </c>
      <c r="AD12" s="6">
        <v>10</v>
      </c>
      <c r="AE12" s="6">
        <v>62.03</v>
      </c>
      <c r="AF12" s="6">
        <v>58.86</v>
      </c>
      <c r="AG12" s="6">
        <v>3101.5</v>
      </c>
      <c r="AH12" s="6">
        <v>2943</v>
      </c>
    </row>
    <row r="13" spans="1:34" ht="51" customHeight="1" x14ac:dyDescent="0.25">
      <c r="A13" s="9" t="s">
        <v>79</v>
      </c>
      <c r="B13" s="24" t="s">
        <v>80</v>
      </c>
      <c r="C13" s="26"/>
      <c r="D13" s="10" t="s">
        <v>44</v>
      </c>
      <c r="E13" s="9" t="s">
        <v>45</v>
      </c>
      <c r="F13" s="9">
        <v>19</v>
      </c>
      <c r="G13" s="6" t="s">
        <v>81</v>
      </c>
      <c r="H13" s="6" t="s">
        <v>82</v>
      </c>
      <c r="I13" s="6" t="s">
        <v>83</v>
      </c>
      <c r="J13" s="6" t="s">
        <v>49</v>
      </c>
      <c r="K13" s="6" t="s">
        <v>50</v>
      </c>
      <c r="L13" s="6" t="s">
        <v>51</v>
      </c>
      <c r="M13" s="6" t="s">
        <v>52</v>
      </c>
      <c r="N13" s="6" t="s">
        <v>53</v>
      </c>
      <c r="O13" s="6" t="s">
        <v>54</v>
      </c>
      <c r="P13" s="6" t="s">
        <v>55</v>
      </c>
      <c r="Q13" s="6" t="s">
        <v>56</v>
      </c>
      <c r="R13" s="6" t="s">
        <v>57</v>
      </c>
      <c r="S13" s="6" t="s">
        <v>58</v>
      </c>
      <c r="T13" s="6" t="s">
        <v>59</v>
      </c>
      <c r="U13" s="6" t="s">
        <v>60</v>
      </c>
      <c r="V13" s="6" t="s">
        <v>61</v>
      </c>
      <c r="W13" s="6" t="s">
        <v>62</v>
      </c>
      <c r="X13" s="6" t="s">
        <v>63</v>
      </c>
      <c r="Y13" s="6" t="s">
        <v>64</v>
      </c>
      <c r="Z13" s="6" t="s">
        <v>65</v>
      </c>
      <c r="AA13" s="6">
        <v>44.9</v>
      </c>
      <c r="AB13" s="6">
        <v>6.87</v>
      </c>
      <c r="AC13" s="6">
        <v>653.58000000000004</v>
      </c>
      <c r="AD13" s="6">
        <v>10</v>
      </c>
      <c r="AE13" s="6">
        <v>718.94</v>
      </c>
      <c r="AF13" s="6">
        <v>682.25</v>
      </c>
      <c r="AG13" s="6">
        <v>13659.86</v>
      </c>
      <c r="AH13" s="6">
        <v>12962.75</v>
      </c>
    </row>
    <row r="14" spans="1:34" ht="51" customHeight="1" x14ac:dyDescent="0.25">
      <c r="A14" s="9" t="s">
        <v>84</v>
      </c>
      <c r="B14" s="24" t="s">
        <v>85</v>
      </c>
      <c r="C14" s="26"/>
      <c r="D14" s="10" t="s">
        <v>44</v>
      </c>
      <c r="E14" s="9" t="s">
        <v>45</v>
      </c>
      <c r="F14" s="9">
        <v>24</v>
      </c>
      <c r="G14" s="6" t="s">
        <v>86</v>
      </c>
      <c r="H14" s="6" t="s">
        <v>87</v>
      </c>
      <c r="I14" s="6" t="s">
        <v>88</v>
      </c>
      <c r="J14" s="6" t="s">
        <v>49</v>
      </c>
      <c r="K14" s="6" t="s">
        <v>50</v>
      </c>
      <c r="L14" s="6" t="s">
        <v>51</v>
      </c>
      <c r="M14" s="6" t="s">
        <v>52</v>
      </c>
      <c r="N14" s="6" t="s">
        <v>53</v>
      </c>
      <c r="O14" s="6" t="s">
        <v>54</v>
      </c>
      <c r="P14" s="6" t="s">
        <v>55</v>
      </c>
      <c r="Q14" s="6" t="s">
        <v>56</v>
      </c>
      <c r="R14" s="6" t="s">
        <v>57</v>
      </c>
      <c r="S14" s="6" t="s">
        <v>58</v>
      </c>
      <c r="T14" s="6" t="s">
        <v>59</v>
      </c>
      <c r="U14" s="6" t="s">
        <v>60</v>
      </c>
      <c r="V14" s="6" t="s">
        <v>61</v>
      </c>
      <c r="W14" s="6" t="s">
        <v>62</v>
      </c>
      <c r="X14" s="6" t="s">
        <v>63</v>
      </c>
      <c r="Y14" s="6" t="s">
        <v>64</v>
      </c>
      <c r="Z14" s="6" t="s">
        <v>65</v>
      </c>
      <c r="AA14" s="6">
        <v>50.27</v>
      </c>
      <c r="AB14" s="6">
        <v>5.91</v>
      </c>
      <c r="AC14" s="6">
        <v>851.24</v>
      </c>
      <c r="AD14" s="6">
        <v>10</v>
      </c>
      <c r="AE14" s="6">
        <v>936.36</v>
      </c>
      <c r="AF14" s="6">
        <v>888.58</v>
      </c>
      <c r="AG14" s="6">
        <v>22472.639999999999</v>
      </c>
      <c r="AH14" s="6">
        <v>21325.920000000002</v>
      </c>
    </row>
    <row r="15" spans="1:34" ht="51" customHeight="1" x14ac:dyDescent="0.25">
      <c r="A15" s="9" t="s">
        <v>89</v>
      </c>
      <c r="B15" s="24" t="s">
        <v>90</v>
      </c>
      <c r="C15" s="26"/>
      <c r="D15" s="10" t="s">
        <v>44</v>
      </c>
      <c r="E15" s="9" t="s">
        <v>45</v>
      </c>
      <c r="F15" s="9">
        <v>24</v>
      </c>
      <c r="G15" s="6" t="s">
        <v>88</v>
      </c>
      <c r="H15" s="6" t="s">
        <v>91</v>
      </c>
      <c r="I15" s="6" t="s">
        <v>92</v>
      </c>
      <c r="J15" s="6" t="s">
        <v>49</v>
      </c>
      <c r="K15" s="6" t="s">
        <v>50</v>
      </c>
      <c r="L15" s="6" t="s">
        <v>51</v>
      </c>
      <c r="M15" s="6" t="s">
        <v>52</v>
      </c>
      <c r="N15" s="6" t="s">
        <v>53</v>
      </c>
      <c r="O15" s="6" t="s">
        <v>54</v>
      </c>
      <c r="P15" s="6" t="s">
        <v>55</v>
      </c>
      <c r="Q15" s="6" t="s">
        <v>56</v>
      </c>
      <c r="R15" s="6" t="s">
        <v>57</v>
      </c>
      <c r="S15" s="6" t="s">
        <v>58</v>
      </c>
      <c r="T15" s="6" t="s">
        <v>59</v>
      </c>
      <c r="U15" s="6" t="s">
        <v>60</v>
      </c>
      <c r="V15" s="6" t="s">
        <v>61</v>
      </c>
      <c r="W15" s="6" t="s">
        <v>62</v>
      </c>
      <c r="X15" s="6" t="s">
        <v>63</v>
      </c>
      <c r="Y15" s="6" t="s">
        <v>64</v>
      </c>
      <c r="Z15" s="6" t="s">
        <v>65</v>
      </c>
      <c r="AA15" s="6">
        <v>44.14</v>
      </c>
      <c r="AB15" s="6">
        <v>4.5999999999999996</v>
      </c>
      <c r="AC15" s="6">
        <v>959.37</v>
      </c>
      <c r="AD15" s="6">
        <v>10</v>
      </c>
      <c r="AE15" s="6">
        <v>1055.31</v>
      </c>
      <c r="AF15" s="6">
        <v>1001.46</v>
      </c>
      <c r="AG15" s="6">
        <v>25327.439999999999</v>
      </c>
      <c r="AH15" s="6">
        <v>24035.040000000001</v>
      </c>
    </row>
    <row r="16" spans="1:34" ht="51" customHeight="1" x14ac:dyDescent="0.25">
      <c r="A16" s="9" t="s">
        <v>93</v>
      </c>
      <c r="B16" s="24" t="s">
        <v>94</v>
      </c>
      <c r="C16" s="26"/>
      <c r="D16" s="10" t="s">
        <v>44</v>
      </c>
      <c r="E16" s="9" t="s">
        <v>70</v>
      </c>
      <c r="F16" s="9">
        <v>200</v>
      </c>
      <c r="G16" s="6">
        <v>181.82</v>
      </c>
      <c r="H16" s="6">
        <v>206.61</v>
      </c>
      <c r="I16" s="6">
        <v>286.36</v>
      </c>
      <c r="J16" s="6" t="s">
        <v>49</v>
      </c>
      <c r="K16" s="6" t="s">
        <v>50</v>
      </c>
      <c r="L16" s="6" t="s">
        <v>51</v>
      </c>
      <c r="M16" s="6" t="s">
        <v>52</v>
      </c>
      <c r="N16" s="6" t="s">
        <v>53</v>
      </c>
      <c r="O16" s="6" t="s">
        <v>54</v>
      </c>
      <c r="P16" s="6" t="s">
        <v>55</v>
      </c>
      <c r="Q16" s="6" t="s">
        <v>56</v>
      </c>
      <c r="R16" s="6" t="s">
        <v>57</v>
      </c>
      <c r="S16" s="6" t="s">
        <v>58</v>
      </c>
      <c r="T16" s="6" t="s">
        <v>59</v>
      </c>
      <c r="U16" s="6" t="s">
        <v>60</v>
      </c>
      <c r="V16" s="6" t="s">
        <v>61</v>
      </c>
      <c r="W16" s="6" t="s">
        <v>62</v>
      </c>
      <c r="X16" s="6" t="s">
        <v>63</v>
      </c>
      <c r="Y16" s="6" t="s">
        <v>64</v>
      </c>
      <c r="Z16" s="6" t="s">
        <v>65</v>
      </c>
      <c r="AA16" s="6">
        <v>54.62</v>
      </c>
      <c r="AB16" s="6">
        <v>24.29</v>
      </c>
      <c r="AC16" s="6">
        <v>224.93</v>
      </c>
      <c r="AD16" s="6">
        <v>10</v>
      </c>
      <c r="AE16" s="6">
        <v>247.42</v>
      </c>
      <c r="AF16" s="6">
        <v>234.79</v>
      </c>
      <c r="AG16" s="6">
        <v>49484</v>
      </c>
      <c r="AH16" s="6">
        <v>46958</v>
      </c>
    </row>
    <row r="17" spans="1:34" ht="44.25" customHeight="1" x14ac:dyDescent="0.25">
      <c r="A17" s="9" t="s">
        <v>95</v>
      </c>
      <c r="B17" s="24" t="s">
        <v>96</v>
      </c>
      <c r="C17" s="26"/>
      <c r="D17" s="10" t="s">
        <v>44</v>
      </c>
      <c r="E17" s="9" t="s">
        <v>45</v>
      </c>
      <c r="F17" s="9">
        <v>40</v>
      </c>
      <c r="G17" s="6" t="s">
        <v>88</v>
      </c>
      <c r="H17" s="6" t="s">
        <v>97</v>
      </c>
      <c r="I17" s="6" t="s">
        <v>98</v>
      </c>
      <c r="J17" s="6" t="s">
        <v>49</v>
      </c>
      <c r="K17" s="6" t="s">
        <v>50</v>
      </c>
      <c r="L17" s="6" t="s">
        <v>51</v>
      </c>
      <c r="M17" s="6" t="s">
        <v>52</v>
      </c>
      <c r="N17" s="6" t="s">
        <v>53</v>
      </c>
      <c r="O17" s="6" t="s">
        <v>54</v>
      </c>
      <c r="P17" s="6" t="s">
        <v>55</v>
      </c>
      <c r="Q17" s="6" t="s">
        <v>56</v>
      </c>
      <c r="R17" s="6" t="s">
        <v>57</v>
      </c>
      <c r="S17" s="6" t="s">
        <v>58</v>
      </c>
      <c r="T17" s="6" t="s">
        <v>59</v>
      </c>
      <c r="U17" s="6" t="s">
        <v>60</v>
      </c>
      <c r="V17" s="6" t="s">
        <v>61</v>
      </c>
      <c r="W17" s="6" t="s">
        <v>62</v>
      </c>
      <c r="X17" s="6" t="s">
        <v>63</v>
      </c>
      <c r="Y17" s="6" t="s">
        <v>64</v>
      </c>
      <c r="Z17" s="6" t="s">
        <v>65</v>
      </c>
      <c r="AA17" s="6">
        <v>92.98</v>
      </c>
      <c r="AB17" s="6">
        <v>9.8800000000000008</v>
      </c>
      <c r="AC17" s="6">
        <v>940.77</v>
      </c>
      <c r="AD17" s="6">
        <v>10</v>
      </c>
      <c r="AE17" s="6">
        <v>1034.8499999999999</v>
      </c>
      <c r="AF17" s="6">
        <v>982.05</v>
      </c>
      <c r="AG17" s="6">
        <v>41394</v>
      </c>
      <c r="AH17" s="6">
        <v>39282</v>
      </c>
    </row>
    <row r="18" spans="1:34" ht="51" customHeight="1" x14ac:dyDescent="0.25">
      <c r="A18" s="9" t="s">
        <v>99</v>
      </c>
      <c r="B18" s="24" t="s">
        <v>100</v>
      </c>
      <c r="C18" s="26"/>
      <c r="D18" s="10" t="s">
        <v>44</v>
      </c>
      <c r="E18" s="9" t="s">
        <v>45</v>
      </c>
      <c r="F18" s="9">
        <v>80</v>
      </c>
      <c r="G18" s="6" t="s">
        <v>88</v>
      </c>
      <c r="H18" s="6" t="s">
        <v>88</v>
      </c>
      <c r="I18" s="6" t="s">
        <v>98</v>
      </c>
      <c r="J18" s="6" t="s">
        <v>49</v>
      </c>
      <c r="K18" s="6" t="s">
        <v>50</v>
      </c>
      <c r="L18" s="6" t="s">
        <v>51</v>
      </c>
      <c r="M18" s="6" t="s">
        <v>52</v>
      </c>
      <c r="N18" s="6" t="s">
        <v>53</v>
      </c>
      <c r="O18" s="6" t="s">
        <v>54</v>
      </c>
      <c r="P18" s="6" t="s">
        <v>55</v>
      </c>
      <c r="Q18" s="6" t="s">
        <v>56</v>
      </c>
      <c r="R18" s="6" t="s">
        <v>57</v>
      </c>
      <c r="S18" s="6" t="s">
        <v>58</v>
      </c>
      <c r="T18" s="6" t="s">
        <v>59</v>
      </c>
      <c r="U18" s="6" t="s">
        <v>60</v>
      </c>
      <c r="V18" s="6" t="s">
        <v>61</v>
      </c>
      <c r="W18" s="6" t="s">
        <v>62</v>
      </c>
      <c r="X18" s="6" t="s">
        <v>63</v>
      </c>
      <c r="Y18" s="6" t="s">
        <v>64</v>
      </c>
      <c r="Z18" s="6" t="s">
        <v>65</v>
      </c>
      <c r="AA18" s="6">
        <v>78.73</v>
      </c>
      <c r="AB18" s="6">
        <v>8.25</v>
      </c>
      <c r="AC18" s="6">
        <v>954.54</v>
      </c>
      <c r="AD18" s="6">
        <v>10</v>
      </c>
      <c r="AE18" s="6">
        <v>1049.99</v>
      </c>
      <c r="AF18" s="6">
        <v>996.41</v>
      </c>
      <c r="AG18" s="6">
        <v>83999.2</v>
      </c>
      <c r="AH18" s="6">
        <v>79712.800000000003</v>
      </c>
    </row>
    <row r="19" spans="1:34" x14ac:dyDescent="0.25">
      <c r="A19" s="56" t="s">
        <v>101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 t="s">
        <v>101</v>
      </c>
      <c r="AD19" s="57"/>
      <c r="AE19" s="11"/>
      <c r="AF19" s="11"/>
      <c r="AG19" s="6">
        <f>SUM(AG9:AG18)</f>
        <v>464183.14</v>
      </c>
      <c r="AH19" s="23">
        <v>440495.51</v>
      </c>
    </row>
    <row r="20" spans="1:34" x14ac:dyDescent="0.25">
      <c r="A20" s="58" t="s">
        <v>102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7"/>
      <c r="AH20" s="11"/>
    </row>
    <row r="21" spans="1:34" ht="18.75" customHeight="1" x14ac:dyDescent="0.25">
      <c r="A21" s="59" t="s">
        <v>103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12"/>
      <c r="AE21" s="12"/>
      <c r="AF21" s="12"/>
      <c r="AG21" s="5"/>
      <c r="AH21" s="5"/>
    </row>
    <row r="22" spans="1:34" x14ac:dyDescent="0.25">
      <c r="A22" s="60" t="s">
        <v>109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13"/>
      <c r="AE22" s="13"/>
      <c r="AF22" s="13"/>
      <c r="AG22" s="5"/>
      <c r="AH22" s="5"/>
    </row>
    <row r="23" spans="1:34" ht="3" customHeight="1" thickBot="1" x14ac:dyDescent="0.3">
      <c r="A23" s="3"/>
      <c r="B23" s="3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61"/>
      <c r="AD23" s="62"/>
      <c r="AE23" s="14"/>
      <c r="AF23" s="14"/>
      <c r="AG23" s="5"/>
      <c r="AH23" s="5"/>
    </row>
    <row r="24" spans="1:34" ht="11.25" customHeight="1" thickBot="1" x14ac:dyDescent="0.3">
      <c r="A24" s="63" t="s">
        <v>104</v>
      </c>
      <c r="B24" s="64"/>
      <c r="C24" s="64"/>
      <c r="D24" s="65"/>
      <c r="E24" s="5"/>
      <c r="F24" s="15"/>
      <c r="G24" s="1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15"/>
      <c r="AB24" s="15"/>
      <c r="AC24" s="61"/>
      <c r="AD24" s="62"/>
      <c r="AE24" s="14"/>
      <c r="AF24" s="14"/>
      <c r="AG24" s="5"/>
      <c r="AH24" s="5"/>
    </row>
    <row r="25" spans="1:34" ht="8.25" customHeight="1" x14ac:dyDescent="0.25">
      <c r="A25" s="45"/>
      <c r="B25" s="46"/>
      <c r="C25" s="46"/>
      <c r="D25" s="47"/>
      <c r="E25" s="16"/>
      <c r="F25" s="15"/>
      <c r="G25" s="1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15"/>
      <c r="AB25" s="15"/>
      <c r="AC25" s="17"/>
      <c r="AD25" s="17"/>
      <c r="AE25" s="17"/>
      <c r="AF25" s="17"/>
      <c r="AG25" s="5"/>
      <c r="AH25" s="5"/>
    </row>
    <row r="26" spans="1:34" ht="15.75" thickBot="1" x14ac:dyDescent="0.3">
      <c r="A26" s="48" t="s">
        <v>105</v>
      </c>
      <c r="B26" s="49"/>
      <c r="C26" s="49"/>
      <c r="D26" s="50"/>
      <c r="E26" s="16"/>
      <c r="F26" s="15"/>
      <c r="G26" s="1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15"/>
      <c r="AB26" s="15"/>
      <c r="AC26" s="17"/>
      <c r="AD26" s="17"/>
      <c r="AE26" s="17"/>
      <c r="AF26" s="17"/>
      <c r="AG26" s="5"/>
      <c r="AH26" s="5"/>
    </row>
    <row r="27" spans="1:34" x14ac:dyDescent="0.25">
      <c r="A27" s="51" t="s">
        <v>106</v>
      </c>
      <c r="B27" s="52"/>
      <c r="C27" s="52"/>
      <c r="D27" s="53"/>
      <c r="E27" s="16"/>
      <c r="F27" s="15"/>
      <c r="G27" s="1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15"/>
      <c r="AB27" s="15"/>
      <c r="AC27" s="15"/>
      <c r="AD27" s="15"/>
      <c r="AE27" s="15"/>
      <c r="AF27" s="15"/>
      <c r="AG27" s="5"/>
      <c r="AH27" s="5"/>
    </row>
    <row r="28" spans="1:34" ht="16.5" thickBot="1" x14ac:dyDescent="0.3">
      <c r="A28" s="54" t="s">
        <v>107</v>
      </c>
      <c r="B28" s="55"/>
      <c r="C28" s="55"/>
      <c r="D28" s="55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5"/>
      <c r="AB28" s="15"/>
      <c r="AC28" s="15"/>
      <c r="AD28" s="15"/>
      <c r="AE28" s="15"/>
      <c r="AF28" s="15"/>
      <c r="AG28" s="5"/>
      <c r="AH28" s="5"/>
    </row>
    <row r="29" spans="1:34" ht="15.75" x14ac:dyDescent="0.25">
      <c r="A29" s="12"/>
      <c r="B29" s="12"/>
      <c r="C29" s="12"/>
      <c r="D29" s="12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5"/>
      <c r="AB29" s="15"/>
      <c r="AC29" s="15"/>
      <c r="AD29" s="15"/>
      <c r="AE29" s="15"/>
      <c r="AF29" s="15"/>
      <c r="AG29" s="5"/>
      <c r="AH29" s="5"/>
    </row>
    <row r="30" spans="1:34" ht="15.75" x14ac:dyDescent="0.25">
      <c r="A30" s="20" t="s">
        <v>108</v>
      </c>
      <c r="B30" s="5"/>
      <c r="C30" s="5"/>
      <c r="D30" s="5"/>
      <c r="E30" s="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5"/>
      <c r="AH30" s="5"/>
    </row>
    <row r="31" spans="1:34" x14ac:dyDescent="0.25">
      <c r="A31" s="5"/>
      <c r="B31" s="5"/>
      <c r="C31" s="5"/>
      <c r="D31" s="5"/>
      <c r="E31" s="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5"/>
      <c r="AH31" s="5"/>
    </row>
    <row r="32" spans="1:34" x14ac:dyDescent="0.25">
      <c r="A32" s="5"/>
      <c r="B32" s="5"/>
      <c r="C32" s="5"/>
      <c r="D32" s="5"/>
      <c r="E32" s="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5"/>
      <c r="AH32" s="5"/>
    </row>
    <row r="33" spans="1:34" x14ac:dyDescent="0.25">
      <c r="A33" s="5"/>
      <c r="B33" s="21"/>
      <c r="C33" s="5"/>
      <c r="D33" s="5"/>
      <c r="E33" s="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5"/>
      <c r="AH33" s="5"/>
    </row>
  </sheetData>
  <mergeCells count="40">
    <mergeCell ref="A25:D25"/>
    <mergeCell ref="A26:D26"/>
    <mergeCell ref="A27:D27"/>
    <mergeCell ref="A28:D28"/>
    <mergeCell ref="B18:C18"/>
    <mergeCell ref="A19:AD19"/>
    <mergeCell ref="A20:AG20"/>
    <mergeCell ref="A21:AC21"/>
    <mergeCell ref="A22:AC22"/>
    <mergeCell ref="AC23:AC24"/>
    <mergeCell ref="AD23:AD24"/>
    <mergeCell ref="A24:D24"/>
    <mergeCell ref="AD7:AD8"/>
    <mergeCell ref="B17:C17"/>
    <mergeCell ref="AE7:AE8"/>
    <mergeCell ref="AG7:AG8"/>
    <mergeCell ref="B9:C9"/>
    <mergeCell ref="B10:C10"/>
    <mergeCell ref="B11:C11"/>
    <mergeCell ref="B12:C12"/>
    <mergeCell ref="B13:C13"/>
    <mergeCell ref="B14:C14"/>
    <mergeCell ref="B15:C15"/>
    <mergeCell ref="B16:C16"/>
    <mergeCell ref="A5:AH5"/>
    <mergeCell ref="AH7:AH8"/>
    <mergeCell ref="A1:AG1"/>
    <mergeCell ref="A3:B3"/>
    <mergeCell ref="C3:AH3"/>
    <mergeCell ref="A4:B4"/>
    <mergeCell ref="C4:AH4"/>
    <mergeCell ref="A6:AH6"/>
    <mergeCell ref="A7:A8"/>
    <mergeCell ref="B7:C8"/>
    <mergeCell ref="D7:D8"/>
    <mergeCell ref="E7:E8"/>
    <mergeCell ref="F7:F8"/>
    <mergeCell ref="AA7:AA8"/>
    <mergeCell ref="AB7:AB8"/>
    <mergeCell ref="AC7:AC8"/>
  </mergeCells>
  <pageMargins left="0.25" right="0.25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7407,7408</vt:lpstr>
      <vt:lpstr>'НМЦК 7407,7408'!Область_печати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Морковина</dc:creator>
  <cp:lastModifiedBy>Майя Смирнова</cp:lastModifiedBy>
  <dcterms:created xsi:type="dcterms:W3CDTF">2026-09-01T08:21:46Z</dcterms:created>
  <dcterms:modified xsi:type="dcterms:W3CDTF">2026-09-01T09:08:51Z</dcterms:modified>
</cp:coreProperties>
</file>