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110" yWindow="330" windowWidth="9945" windowHeight="9285"/>
  </bookViews>
  <sheets>
    <sheet name="Лист1" sheetId="2" r:id="rId1"/>
    <sheet name="Лист2" sheetId="3" r:id="rId2"/>
  </sheets>
  <definedNames>
    <definedName name="_xlnm.Print_Area" localSheetId="0">Лист1!$A$1:$N$22</definedName>
  </definedNames>
  <calcPr calcId="145621"/>
</workbook>
</file>

<file path=xl/calcChain.xml><?xml version="1.0" encoding="utf-8"?>
<calcChain xmlns="http://schemas.openxmlformats.org/spreadsheetml/2006/main">
  <c r="I4" i="2" l="1"/>
  <c r="J4" i="2" s="1"/>
  <c r="J5" i="2" s="1"/>
  <c r="K4" i="2"/>
  <c r="L4" i="2" l="1"/>
</calcChain>
</file>

<file path=xl/sharedStrings.xml><?xml version="1.0" encoding="utf-8"?>
<sst xmlns="http://schemas.openxmlformats.org/spreadsheetml/2006/main" count="16" uniqueCount="16">
  <si>
    <t>Среднее квадратичное отклонение</t>
  </si>
  <si>
    <t>№ № п. п.</t>
  </si>
  <si>
    <t>Ед. изм</t>
  </si>
  <si>
    <t>Количество (объем)</t>
  </si>
  <si>
    <t>Объект закупки, наименование</t>
  </si>
  <si>
    <t>Сумма, руб.</t>
  </si>
  <si>
    <t>Коэффициент вариации</t>
  </si>
  <si>
    <t>Средняя цена за ед., руб.</t>
  </si>
  <si>
    <t>2026 г.</t>
  </si>
  <si>
    <t>Ценовое предложение, руб.</t>
  </si>
  <si>
    <t>шт.</t>
  </si>
  <si>
    <t xml:space="preserve">КП 3
</t>
  </si>
  <si>
    <t>Рольставни</t>
  </si>
  <si>
    <t xml:space="preserve">КП 1 
</t>
  </si>
  <si>
    <t>86 100 руб.</t>
  </si>
  <si>
    <t xml:space="preserve">КП2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</si>
</sst>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Border="1" applyAlignment="1">
      <alignment horizontal="center" vertical="center"/>
    </xf>
    <xf numFmtId="4" fontId="19" fillId="0" borderId="0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right"/>
    </xf>
    <xf numFmtId="4" fontId="19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  <protection hidden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160" zoomScaleNormal="100" zoomScaleSheetLayoutView="160" workbookViewId="0">
      <selection activeCell="F5" sqref="F5"/>
    </sheetView>
  </sheetViews>
  <sheetFormatPr defaultColWidth="8.85546875" defaultRowHeight="12.75" x14ac:dyDescent="0.25"/>
  <cols>
    <col min="1" max="1" width="4.7109375" style="1" customWidth="1"/>
    <col min="2" max="2" width="22.42578125" style="1" customWidth="1"/>
    <col min="3" max="4" width="8.28515625" style="1" customWidth="1"/>
    <col min="5" max="5" width="8.140625" style="1" customWidth="1"/>
    <col min="6" max="6" width="13.140625" style="1" customWidth="1"/>
    <col min="7" max="7" width="12.85546875" style="1" customWidth="1"/>
    <col min="8" max="8" width="14.7109375" style="1" customWidth="1"/>
    <col min="9" max="9" width="10.140625" style="1" customWidth="1"/>
    <col min="10" max="10" width="13.5703125" style="1" customWidth="1"/>
    <col min="11" max="12" width="12.85546875" style="1" customWidth="1"/>
    <col min="13" max="16384" width="8.85546875" style="1"/>
  </cols>
  <sheetData>
    <row r="1" spans="1:12" ht="60.6" customHeight="1" x14ac:dyDescent="0.25">
      <c r="A1" s="17" t="s">
        <v>1</v>
      </c>
      <c r="B1" s="17" t="s">
        <v>4</v>
      </c>
      <c r="C1" s="17" t="s">
        <v>2</v>
      </c>
      <c r="D1" s="17" t="s">
        <v>3</v>
      </c>
      <c r="E1" s="17"/>
      <c r="F1" s="21" t="s">
        <v>9</v>
      </c>
      <c r="G1" s="21"/>
      <c r="H1" s="21"/>
      <c r="I1" s="17" t="s">
        <v>7</v>
      </c>
      <c r="J1" s="19" t="s">
        <v>5</v>
      </c>
      <c r="K1" s="18" t="s">
        <v>0</v>
      </c>
      <c r="L1" s="18" t="s">
        <v>6</v>
      </c>
    </row>
    <row r="2" spans="1:12" ht="29.25" customHeight="1" x14ac:dyDescent="0.25">
      <c r="A2" s="17"/>
      <c r="B2" s="20"/>
      <c r="C2" s="17"/>
      <c r="D2" s="11"/>
      <c r="E2" s="11" t="s">
        <v>8</v>
      </c>
      <c r="F2" s="11" t="s">
        <v>13</v>
      </c>
      <c r="G2" s="11" t="s">
        <v>15</v>
      </c>
      <c r="H2" s="11" t="s">
        <v>11</v>
      </c>
      <c r="I2" s="17"/>
      <c r="J2" s="19"/>
      <c r="K2" s="18"/>
      <c r="L2" s="18"/>
    </row>
    <row r="3" spans="1:12" ht="15" x14ac:dyDescent="0.25">
      <c r="A3" s="11">
        <v>1</v>
      </c>
      <c r="B3" s="9">
        <v>2</v>
      </c>
      <c r="C3" s="11">
        <v>3</v>
      </c>
      <c r="D3" s="11">
        <v>4</v>
      </c>
      <c r="E3" s="9">
        <v>5</v>
      </c>
      <c r="F3" s="11">
        <v>6</v>
      </c>
      <c r="G3" s="11">
        <v>7</v>
      </c>
      <c r="H3" s="9">
        <v>8</v>
      </c>
      <c r="I3" s="11">
        <v>9</v>
      </c>
      <c r="J3" s="9">
        <v>11</v>
      </c>
      <c r="K3" s="11">
        <v>12</v>
      </c>
      <c r="L3" s="14">
        <v>13</v>
      </c>
    </row>
    <row r="4" spans="1:12" ht="15" x14ac:dyDescent="0.25">
      <c r="A4" s="11">
        <v>1</v>
      </c>
      <c r="B4" s="16" t="s">
        <v>12</v>
      </c>
      <c r="C4" s="11" t="s">
        <v>10</v>
      </c>
      <c r="D4" s="11"/>
      <c r="E4" s="9">
        <v>1</v>
      </c>
      <c r="F4" s="7">
        <v>63210</v>
      </c>
      <c r="G4" s="7">
        <v>84686</v>
      </c>
      <c r="H4" s="7" t="s">
        <v>14</v>
      </c>
      <c r="I4" s="7">
        <f t="shared" ref="I4" si="0">ROUND((AVERAGE(F4:H4)),2)</f>
        <v>73948</v>
      </c>
      <c r="J4" s="7">
        <f>I4*E4</f>
        <v>73948</v>
      </c>
      <c r="K4" s="13">
        <f>_xlfn.STDEV.S(F4:H4)</f>
        <v>15185.825232762294</v>
      </c>
      <c r="L4" s="15">
        <f>K4/I4*100</f>
        <v>20.535816023100413</v>
      </c>
    </row>
    <row r="5" spans="1:12" ht="15" x14ac:dyDescent="0.25">
      <c r="A5" s="11">
        <v>2</v>
      </c>
      <c r="B5" s="12"/>
      <c r="C5" s="11"/>
      <c r="D5" s="11"/>
      <c r="E5" s="8"/>
      <c r="F5" s="8"/>
      <c r="G5" s="8"/>
      <c r="H5" s="8"/>
      <c r="I5" s="8"/>
      <c r="J5" s="7">
        <f>SUM(J4:J4)</f>
        <v>73948</v>
      </c>
      <c r="K5" s="10"/>
      <c r="L5" s="10"/>
    </row>
    <row r="6" spans="1:12" x14ac:dyDescent="0.25">
      <c r="B6" s="5"/>
      <c r="C6" s="5"/>
      <c r="D6" s="5"/>
      <c r="E6" s="3"/>
      <c r="F6" s="3"/>
      <c r="G6" s="3"/>
      <c r="J6" s="2"/>
      <c r="K6" s="2"/>
    </row>
    <row r="7" spans="1:12" ht="18.75" customHeight="1" x14ac:dyDescent="0.25"/>
    <row r="8" spans="1:12" x14ac:dyDescent="0.2">
      <c r="B8" s="6"/>
      <c r="C8" s="6"/>
    </row>
    <row r="9" spans="1:12" x14ac:dyDescent="0.25">
      <c r="E9" s="4"/>
      <c r="F9" s="4"/>
      <c r="G9" s="4"/>
    </row>
    <row r="14" spans="1:12" ht="12.75" customHeight="1" x14ac:dyDescent="0.25"/>
    <row r="15" spans="1:12" ht="13.5" customHeight="1" x14ac:dyDescent="0.25"/>
  </sheetData>
  <dataConsolidate/>
  <mergeCells count="9">
    <mergeCell ref="A1:A2"/>
    <mergeCell ref="L1:L2"/>
    <mergeCell ref="K1:K2"/>
    <mergeCell ref="J1:J2"/>
    <mergeCell ref="C1:C2"/>
    <mergeCell ref="I1:I2"/>
    <mergeCell ref="B1:B2"/>
    <mergeCell ref="F1:H1"/>
    <mergeCell ref="D1:E1"/>
  </mergeCells>
  <phoneticPr fontId="18" type="noConversion"/>
  <conditionalFormatting sqref="E6:G6">
    <cfRule type="cellIs" dxfId="0" priority="1" stopIfTrue="1" operator="greaterThan">
      <formula>33</formula>
    </cfRule>
  </conditionalFormatting>
  <pageMargins left="0.78740157480314965" right="0.78740157480314965" top="0.78740157480314965" bottom="0.59055118110236227" header="0.39370078740157483" footer="0.39370078740157483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:D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UTU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MiheevVY</dc:creator>
  <cp:lastModifiedBy>INT_OTO</cp:lastModifiedBy>
  <cp:lastPrinted>2026-07-21T10:04:02Z</cp:lastPrinted>
  <dcterms:created xsi:type="dcterms:W3CDTF">2015-08-24T05:34:26Z</dcterms:created>
  <dcterms:modified xsi:type="dcterms:W3CDTF">2026-07-30T11:03:13Z</dcterms:modified>
</cp:coreProperties>
</file>