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Закупка щетка\"/>
    </mc:Choice>
  </mc:AlternateContent>
  <xr:revisionPtr revIDLastSave="0" documentId="13_ncr:1_{3975193B-82E2-451D-9D61-C70AD0B96C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definedNames>
    <definedName name="_xlnm._FilterDatabase" localSheetId="0" hidden="1">НМЦК!$A$10:$O$16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2" i="1" l="1"/>
  <c r="J11" i="1"/>
</calcChain>
</file>

<file path=xl/sharedStrings.xml><?xml version="1.0" encoding="utf-8"?>
<sst xmlns="http://schemas.openxmlformats.org/spreadsheetml/2006/main" count="44" uniqueCount="33">
  <si>
    <t xml:space="preserve">Обоснование цены контракта, заключаемого с единственным поставщиком (подрядчиком, исполнителем) (ЦК) </t>
  </si>
  <si>
    <t>Предмет контракта: Поставка принадлежностей для автотранспортных средств для обеспечения нужд Межрегионального территориального управления Федерального агентства по управлению государственным имуществом в Калужской, Брянской и Смоленской областях.</t>
  </si>
  <si>
    <t>Используемый метод определения ЦК: В соответствии со статьей 22 Закона о контрактной системе № 44-ФЗ применяется метод сопоставимых рыночных цен (анализ рынка) с использованием ценовой информации, полученной от поставщиков, обладающих опытом поставки соответствующего товара</t>
  </si>
  <si>
    <t>№ п/п</t>
  </si>
  <si>
    <r>
      <t>Наименование товара, работы, услуги по КТРУ</t>
    </r>
    <r>
      <rPr>
        <vertAlign val="superscript"/>
        <sz val="12"/>
        <rFont val="Times New Roman"/>
      </rPr>
      <t>1</t>
    </r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</si>
  <si>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</si>
  <si>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</si>
  <si>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</si>
  <si>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Кол-во</t>
  </si>
  <si>
    <t>Расчет  ЦК</t>
  </si>
  <si>
    <t>Итого цена единицы товара (работы, услуги) в том числе с учетом ЛБО (руб.)</t>
  </si>
  <si>
    <t xml:space="preserve">Всего
НМЦК /(ЦК)/цена единицы товара (работы, услуги) с учетом ЛБО (руб.)
</t>
  </si>
  <si>
    <t>Ценовые значения анализа рынка</t>
  </si>
  <si>
    <t>Коэфф. вариации (v)</t>
  </si>
  <si>
    <t>Ср. рыночная цена за единицу</t>
  </si>
  <si>
    <t>Цена за единицу с учетом нормативных затрат</t>
  </si>
  <si>
    <t>Итоговое значение НМЦК (ЦК) (руб.)</t>
  </si>
  <si>
    <t>Источник № 1 - скриншот с сайта    www.bi-bi.ru от 06.08.2026</t>
  </si>
  <si>
    <r>
      <t xml:space="preserve">Источник № 2 - скриншот с сайта www.poryadok.ru   </t>
    </r>
    <r>
      <rPr>
        <sz val="12"/>
        <color indexed="2"/>
        <rFont val="Times New Roman"/>
      </rPr>
      <t xml:space="preserve">  </t>
    </r>
    <r>
      <rPr>
        <sz val="12"/>
        <rFont val="Times New Roman"/>
      </rPr>
      <t xml:space="preserve">            от 06.08.2026</t>
    </r>
  </si>
  <si>
    <t>Источник № 3 -               (вх. от 07.08.2026 №8361)</t>
  </si>
  <si>
    <t>Цена за ед.(руб.)</t>
  </si>
  <si>
    <t>х</t>
  </si>
  <si>
    <t>Щётка-скребок для очистки автомобиля от снега и льда</t>
  </si>
  <si>
    <t>шт</t>
  </si>
  <si>
    <t>-</t>
  </si>
  <si>
    <t>x</t>
  </si>
  <si>
    <t>Итого ЦК:</t>
  </si>
  <si>
    <t>Начальная сумма цен единиц товара</t>
  </si>
  <si>
    <t xml:space="preserve">Начальная сумма единиц работы (услуги) </t>
  </si>
  <si>
    <t xml:space="preserve">Максимальное значение цены контракта в соответствии с лимитами бюджетных обязательств </t>
  </si>
  <si>
    <r>
      <rPr>
        <vertAlign val="superscript"/>
        <sz val="8"/>
        <rFont val="Times New Roman"/>
      </rPr>
      <t>1</t>
    </r>
    <r>
      <rPr>
        <sz val="8"/>
        <rFont val="Times New Roman"/>
      </rPr>
      <t xml:space="preserve">Графа 2 заполняется в случае применения наименования товара, работы, услуги по каталогу товаров, работ, услуг (КТРУ).
</t>
    </r>
  </si>
  <si>
    <t>Реквизиты запросов ценовой информации (в т.ч. в ЕИС): Запрос направлен в 11 организаций: исх. от  20.07.2026 № 50-10-32/4698, проведено исследование рынка, в ЕИС от 03.08.2026 №0828100000726000670 
Ответ получен от 1 (одной) организации на основании данной информации произведен расчет ЦК: Источник № 1 - вх. от 07.08.2026 № 8361. Проведено исследование рынка в сети Интернет.</t>
  </si>
  <si>
    <t xml:space="preserve">Дата подготовки обоснования (ЦК): 07.08.2026.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</si>
</sst>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9" x14ac:knownFonts="1">
    <font>
      <sz val="11"/>
      <color theme="1"/>
      <name val="Calibri"/>
      <scheme val="minor"/>
    </font>
    <font>
      <sz val="11"/>
      <name val="Calibri"/>
    </font>
    <font>
      <sz val="12"/>
      <name val="Times New Roman"/>
    </font>
    <font>
      <sz val="12"/>
      <color theme="1"/>
      <name val="Times New Roman"/>
    </font>
    <font>
      <sz val="8"/>
      <name val="Times New Roman"/>
    </font>
    <font>
      <sz val="11"/>
      <color theme="1"/>
      <name val="Calibri"/>
      <scheme val="minor"/>
    </font>
    <font>
      <vertAlign val="superscript"/>
      <sz val="12"/>
      <name val="Times New Roman"/>
    </font>
    <font>
      <sz val="12"/>
      <color indexed="2"/>
      <name val="Times New Roman"/>
    </font>
    <font>
      <vertAlign val="superscript"/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" xfId="4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O16"/>
  <sheetViews>
    <sheetView tabSelected="1" zoomScale="87" workbookViewId="0">
      <selection activeCell="A5" sqref="A5:O5"/>
    </sheetView>
  </sheetViews>
  <sheetFormatPr defaultColWidth="9.140625" defaultRowHeight="15.75" x14ac:dyDescent="0.25"/>
  <cols>
    <col min="1" max="1" width="7.28515625" style="2" bestFit="1" customWidth="1"/>
    <col min="2" max="2" width="45.85546875" style="3" customWidth="1"/>
    <col min="3" max="3" width="57.42578125" style="1" customWidth="1"/>
    <col min="4" max="4" width="20" style="1" customWidth="1"/>
    <col min="5" max="5" width="12.42578125" style="1" customWidth="1"/>
    <col min="6" max="6" width="10.7109375" style="4" customWidth="1"/>
    <col min="7" max="8" width="15.7109375" style="4" customWidth="1"/>
    <col min="9" max="9" width="15.28515625" style="5" customWidth="1"/>
    <col min="10" max="10" width="16.28515625" style="1" customWidth="1"/>
    <col min="11" max="12" width="14.28515625" style="1" customWidth="1"/>
    <col min="13" max="15" width="14.7109375" style="1" customWidth="1"/>
    <col min="16" max="16384" width="9.140625" style="1"/>
  </cols>
  <sheetData>
    <row r="1" spans="1:15" s="6" customFormat="1" ht="30.7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6" customFormat="1" ht="15.75" customHeight="1" x14ac:dyDescent="0.25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29.2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6" customFormat="1" ht="11.25" customHeight="1" x14ac:dyDescent="0.2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39" customHeight="1" x14ac:dyDescent="0.25">
      <c r="A5" s="23" t="s">
        <v>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21.75" customHeight="1" x14ac:dyDescent="0.25">
      <c r="A6" s="25" t="s">
        <v>3</v>
      </c>
      <c r="B6" s="26" t="s">
        <v>4</v>
      </c>
      <c r="C6" s="26" t="s">
        <v>5</v>
      </c>
      <c r="D6" s="27" t="s">
        <v>6</v>
      </c>
      <c r="E6" s="26" t="s">
        <v>7</v>
      </c>
      <c r="F6" s="25" t="s">
        <v>8</v>
      </c>
      <c r="G6" s="30" t="s">
        <v>9</v>
      </c>
      <c r="H6" s="31"/>
      <c r="I6" s="31"/>
      <c r="J6" s="31"/>
      <c r="K6" s="31"/>
      <c r="L6" s="31"/>
      <c r="M6" s="31"/>
      <c r="N6" s="27" t="s">
        <v>10</v>
      </c>
      <c r="O6" s="32" t="s">
        <v>11</v>
      </c>
    </row>
    <row r="7" spans="1:15" ht="18.75" customHeight="1" x14ac:dyDescent="0.25">
      <c r="A7" s="25"/>
      <c r="B7" s="26"/>
      <c r="C7" s="26"/>
      <c r="D7" s="28"/>
      <c r="E7" s="26"/>
      <c r="F7" s="25"/>
      <c r="G7" s="30" t="s">
        <v>12</v>
      </c>
      <c r="H7" s="31"/>
      <c r="I7" s="33"/>
      <c r="J7" s="34" t="s">
        <v>13</v>
      </c>
      <c r="K7" s="34" t="s">
        <v>14</v>
      </c>
      <c r="L7" s="35" t="s">
        <v>15</v>
      </c>
      <c r="M7" s="34" t="s">
        <v>16</v>
      </c>
      <c r="N7" s="28"/>
      <c r="O7" s="32"/>
    </row>
    <row r="8" spans="1:15" ht="94.5" x14ac:dyDescent="0.25">
      <c r="A8" s="25"/>
      <c r="B8" s="26"/>
      <c r="C8" s="26"/>
      <c r="D8" s="28"/>
      <c r="E8" s="26"/>
      <c r="F8" s="25"/>
      <c r="G8" s="9" t="s">
        <v>17</v>
      </c>
      <c r="H8" s="10" t="s">
        <v>18</v>
      </c>
      <c r="I8" s="10" t="s">
        <v>19</v>
      </c>
      <c r="J8" s="34"/>
      <c r="K8" s="34"/>
      <c r="L8" s="36"/>
      <c r="M8" s="34"/>
      <c r="N8" s="28"/>
      <c r="O8" s="32"/>
    </row>
    <row r="9" spans="1:15" ht="30" customHeight="1" x14ac:dyDescent="0.25">
      <c r="A9" s="25"/>
      <c r="B9" s="26"/>
      <c r="C9" s="26"/>
      <c r="D9" s="29"/>
      <c r="E9" s="26"/>
      <c r="F9" s="25"/>
      <c r="G9" s="11" t="s">
        <v>20</v>
      </c>
      <c r="H9" s="8" t="s">
        <v>20</v>
      </c>
      <c r="I9" s="8" t="s">
        <v>20</v>
      </c>
      <c r="J9" s="34"/>
      <c r="K9" s="34"/>
      <c r="L9" s="37"/>
      <c r="M9" s="34"/>
      <c r="N9" s="29"/>
      <c r="O9" s="32"/>
    </row>
    <row r="10" spans="1:15" ht="18.75" customHeight="1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10</v>
      </c>
      <c r="I10" s="12">
        <v>11</v>
      </c>
      <c r="J10" s="12">
        <v>12</v>
      </c>
      <c r="K10" s="12">
        <v>13</v>
      </c>
      <c r="L10" s="12">
        <v>14</v>
      </c>
      <c r="M10" s="12">
        <v>15</v>
      </c>
      <c r="N10" s="12">
        <v>16</v>
      </c>
      <c r="O10" s="12">
        <v>17</v>
      </c>
    </row>
    <row r="11" spans="1:15" ht="18.75" customHeight="1" x14ac:dyDescent="0.25">
      <c r="A11" s="7">
        <v>1</v>
      </c>
      <c r="B11" s="8" t="s">
        <v>21</v>
      </c>
      <c r="C11" s="13" t="s">
        <v>22</v>
      </c>
      <c r="D11" s="8" t="s">
        <v>21</v>
      </c>
      <c r="E11" s="7" t="s">
        <v>23</v>
      </c>
      <c r="F11" s="7">
        <v>1</v>
      </c>
      <c r="G11" s="14">
        <v>718</v>
      </c>
      <c r="H11" s="14">
        <v>739</v>
      </c>
      <c r="I11" s="15">
        <v>654.33000000000004</v>
      </c>
      <c r="J11" s="16">
        <f>STDEV(G11:I11)/AVERAGE(G11:I11)</f>
        <v>6.2648545334176076E-2</v>
      </c>
      <c r="K11" s="14" t="s">
        <v>24</v>
      </c>
      <c r="L11" s="17">
        <v>670</v>
      </c>
      <c r="M11" s="14">
        <v>654.33000000000004</v>
      </c>
      <c r="N11" s="18" t="s">
        <v>25</v>
      </c>
      <c r="O11" s="18" t="s">
        <v>25</v>
      </c>
    </row>
    <row r="12" spans="1:15" x14ac:dyDescent="0.25">
      <c r="A12" s="38" t="s">
        <v>26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14">
        <f>SUM(M11:M11)</f>
        <v>654.33000000000004</v>
      </c>
      <c r="O12" s="18" t="s">
        <v>25</v>
      </c>
    </row>
    <row r="13" spans="1:15" x14ac:dyDescent="0.25">
      <c r="A13" s="38" t="s">
        <v>27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7" t="s">
        <v>25</v>
      </c>
      <c r="O13" s="18" t="s">
        <v>25</v>
      </c>
    </row>
    <row r="14" spans="1:15" x14ac:dyDescent="0.25">
      <c r="A14" s="38" t="s">
        <v>28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  <c r="N14" s="7" t="s">
        <v>25</v>
      </c>
      <c r="O14" s="18" t="s">
        <v>25</v>
      </c>
    </row>
    <row r="15" spans="1:15" ht="18.75" customHeight="1" x14ac:dyDescent="0.25">
      <c r="A15" s="38" t="s">
        <v>29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  <c r="N15" s="2" t="s">
        <v>25</v>
      </c>
      <c r="O15" s="18" t="s">
        <v>25</v>
      </c>
    </row>
    <row r="16" spans="1:15" ht="32.25" customHeight="1" x14ac:dyDescent="0.25">
      <c r="A16" s="41" t="s">
        <v>30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</sheetData>
  <autoFilter ref="A10:O16" xr:uid="{00000000-0009-0000-0000-000000000000}"/>
  <mergeCells count="24">
    <mergeCell ref="A12:M12"/>
    <mergeCell ref="A13:M13"/>
    <mergeCell ref="A14:M14"/>
    <mergeCell ref="A15:M15"/>
    <mergeCell ref="A16:O16"/>
    <mergeCell ref="F6:F9"/>
    <mergeCell ref="G6:M6"/>
    <mergeCell ref="N6:N9"/>
    <mergeCell ref="O6:O9"/>
    <mergeCell ref="G7:I7"/>
    <mergeCell ref="J7:J9"/>
    <mergeCell ref="K7:K9"/>
    <mergeCell ref="L7:L9"/>
    <mergeCell ref="M7:M9"/>
    <mergeCell ref="A6:A9"/>
    <mergeCell ref="B6:B9"/>
    <mergeCell ref="C6:C9"/>
    <mergeCell ref="D6:D9"/>
    <mergeCell ref="E6:E9"/>
    <mergeCell ref="A1:O1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Интернет Общий-АТО</cp:lastModifiedBy>
  <cp:revision>4</cp:revision>
  <dcterms:created xsi:type="dcterms:W3CDTF">2006-09-16T00:00:00Z</dcterms:created>
  <dcterms:modified xsi:type="dcterms:W3CDTF">2026-08-24T11:54:01Z</dcterms:modified>
</cp:coreProperties>
</file>