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kupki01\oz\ЗАКУПКИ\ЕАТ\ЗАКУПОЧНЫЕ СЕССИИ\Н (719) - стулья\"/>
    </mc:Choice>
  </mc:AlternateContent>
  <xr:revisionPtr revIDLastSave="0" documentId="13_ncr:1_{F83954C8-7201-4ECF-9C49-FF7B2CA8CC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J8" i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I31" i="1"/>
  <c r="I32" i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J32" i="1" l="1"/>
  <c r="I42" i="1"/>
  <c r="I43" i="1"/>
  <c r="I44" i="1"/>
  <c r="J30" i="1"/>
  <c r="J31" i="1"/>
  <c r="J42" i="1" l="1"/>
  <c r="J43" i="1"/>
  <c r="J44" i="1"/>
  <c r="J45" i="1" l="1"/>
</calcChain>
</file>

<file path=xl/sharedStrings.xml><?xml version="1.0" encoding="utf-8"?>
<sst xmlns="http://schemas.openxmlformats.org/spreadsheetml/2006/main" count="64" uniqueCount="57">
  <si>
    <t>Кол-во:</t>
  </si>
  <si>
    <t>№ п/п</t>
  </si>
  <si>
    <t>Ед. изм.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</si>
  <si>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</si>
  <si>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</si>
  <si>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</si>
  <si>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Исполнитель №3</t>
  </si>
  <si>
    <t>Цена за ед.</t>
  </si>
  <si>
    <t>1</t>
  </si>
  <si>
    <t>Исполнитель
№ 1</t>
  </si>
  <si>
    <t>ИТОГО Н(М)ЦК:</t>
  </si>
  <si>
    <t>Средняя стоимость, руб.</t>
  </si>
  <si>
    <t>Вид ТРУ</t>
  </si>
  <si>
    <t>цена контракта</t>
  </si>
  <si>
    <t>Средняя ст-ть, руб.</t>
  </si>
  <si>
    <t>2</t>
  </si>
  <si>
    <t>Исполнитель №2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</si>
  <si>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</si>
  <si>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</si>
  <si>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</si>
  <si>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</si>
  <si>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</si>
  <si>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</si>
  <si>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</si>
  <si>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</si>
  <si>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</si>
  <si>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</si>
  <si>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</si>
  <si>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</si>
  <si>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</si>
  <si>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</si>
  <si>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</si>
  <si>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</si>
  <si>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</si>
  <si>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</si>
  <si>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</si>
  <si>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</si>
  <si>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</si>
  <si>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</si>
  <si>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</si>
  <si>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</si>
  <si>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</si>
  <si>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</si>
  <si>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</si>
  <si>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</si>
  <si>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</si>
  <si>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</si>
  <si>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</si>
  <si>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</si>
  <si>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</si>
  <si>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</si>
  <si>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</si>
  <si>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</si>
  <si>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шт</t>
  </si>
  <si>
    <t>Стул Арфа. Материал береза. Цвет стула старый орех 3. Цвет обивки Ткань велюр GOYA OCEAN (LE)</t>
  </si>
  <si>
    <t>Стул Арфа. Материал береза. Цвет стула старый орех 3. Цвет обивки Ткань велюр MUSTANG OLIVE(LE)</t>
  </si>
  <si>
    <t xml:space="preserve">Поставка стульев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</si>
</sst>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000"/>
    <numFmt numFmtId="165" formatCode="#,##0.0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.5"/>
      <color rgb="FF334059"/>
      <name val="Roboto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CEB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44" fontId="0" fillId="0" borderId="0" xfId="0" applyNumberFormat="1"/>
    <xf numFmtId="0" fontId="3" fillId="0" borderId="0" xfId="0" applyFont="1"/>
    <xf numFmtId="4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3" borderId="7" xfId="0" applyFill="1" applyBorder="1"/>
    <xf numFmtId="4" fontId="6" fillId="5" borderId="6" xfId="0" applyNumberFormat="1" applyFont="1" applyFill="1" applyBorder="1" applyAlignment="1">
      <alignment horizontal="center" vertical="center" wrapText="1"/>
    </xf>
    <xf numFmtId="4" fontId="2" fillId="5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49" fontId="8" fillId="0" borderId="5" xfId="0" applyNumberFormat="1" applyFont="1" applyBorder="1" applyAlignment="1">
      <alignment vertical="center" wrapText="1"/>
    </xf>
    <xf numFmtId="0" fontId="9" fillId="0" borderId="5" xfId="1" applyBorder="1" applyAlignment="1">
      <alignment vertical="center" wrapText="1"/>
    </xf>
    <xf numFmtId="4" fontId="7" fillId="2" borderId="4" xfId="0" applyNumberFormat="1" applyFont="1" applyFill="1" applyBorder="1" applyAlignment="1">
      <alignment horizontal="center" vertical="center"/>
    </xf>
    <xf numFmtId="16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4" fontId="11" fillId="0" borderId="0" xfId="0" applyNumberFormat="1" applyFont="1"/>
    <xf numFmtId="4" fontId="0" fillId="6" borderId="0" xfId="0" applyNumberFormat="1" applyFill="1"/>
    <xf numFmtId="165" fontId="0" fillId="0" borderId="0" xfId="0" applyNumberFormat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0" xfId="0" applyNumberFormat="1" applyAlignment="1">
      <alignment vertical="center"/>
    </xf>
    <xf numFmtId="165" fontId="0" fillId="2" borderId="0" xfId="0" applyNumberFormat="1" applyFill="1" applyAlignment="1">
      <alignment vertical="center"/>
    </xf>
    <xf numFmtId="0" fontId="12" fillId="0" borderId="5" xfId="0" applyFont="1" applyBorder="1" applyAlignment="1">
      <alignment wrapText="1"/>
    </xf>
    <xf numFmtId="0" fontId="0" fillId="4" borderId="3" xfId="0" applyFill="1" applyBorder="1"/>
    <xf numFmtId="0" fontId="0" fillId="3" borderId="3" xfId="0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F239AFD6-D175-4DC3-B26F-46CC7ED18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48"/>
  <sheetViews>
    <sheetView tabSelected="1" workbookViewId="0">
      <selection activeCell="J50" sqref="J50"/>
    </sheetView>
  </sheetViews>
  <sheetFormatPr defaultRowHeight="15" x14ac:dyDescent="0.25"/>
  <cols>
    <col min="1" max="1" width="3.28515625" customWidth="1"/>
    <col min="2" max="2" width="4.42578125" customWidth="1"/>
    <col min="3" max="3" width="43.42578125" customWidth="1"/>
    <col min="4" max="4" width="6.5703125" customWidth="1"/>
    <col min="5" max="5" width="11.42578125" customWidth="1"/>
    <col min="6" max="6" width="11.7109375" customWidth="1"/>
    <col min="7" max="7" width="12" customWidth="1"/>
    <col min="8" max="8" width="12.140625" customWidth="1"/>
    <col min="9" max="9" width="11" customWidth="1"/>
    <col min="10" max="10" width="13.42578125" bestFit="1" customWidth="1"/>
    <col min="11" max="11" width="10" bestFit="1" customWidth="1"/>
    <col min="12" max="12" width="11" bestFit="1" customWidth="1"/>
    <col min="13" max="13" width="13.140625" style="16" hidden="1" customWidth="1"/>
    <col min="14" max="14" width="10" style="16" bestFit="1" customWidth="1"/>
    <col min="16" max="16" width="14.5703125" style="23" customWidth="1"/>
    <col min="18" max="18" width="14.42578125" customWidth="1"/>
  </cols>
  <sheetData>
    <row r="2" spans="2:19" ht="26.25" customHeight="1" x14ac:dyDescent="0.25">
      <c r="B2" s="39" t="s">
        <v>4</v>
      </c>
      <c r="C2" s="40"/>
      <c r="D2" s="40"/>
      <c r="E2" s="40"/>
      <c r="F2" s="40"/>
      <c r="G2" s="40"/>
      <c r="H2" s="40"/>
      <c r="I2" s="40"/>
      <c r="J2" s="13"/>
    </row>
    <row r="3" spans="2:19" ht="23.25" customHeight="1" x14ac:dyDescent="0.25">
      <c r="B3" s="42" t="s">
        <v>56</v>
      </c>
      <c r="C3" s="43"/>
      <c r="D3" s="43"/>
      <c r="E3" s="43"/>
      <c r="F3" s="43"/>
      <c r="G3" s="43"/>
      <c r="H3" s="43"/>
      <c r="I3" s="43"/>
      <c r="J3" s="37"/>
    </row>
    <row r="4" spans="2:19" ht="21" customHeight="1" x14ac:dyDescent="0.25">
      <c r="B4" s="39" t="s">
        <v>5</v>
      </c>
      <c r="C4" s="40"/>
      <c r="D4" s="40"/>
      <c r="E4" s="40"/>
      <c r="F4" s="40"/>
      <c r="G4" s="40"/>
      <c r="H4" s="40"/>
      <c r="I4" s="40"/>
      <c r="J4" s="38"/>
    </row>
    <row r="5" spans="2:19" ht="38.25" customHeight="1" x14ac:dyDescent="0.25">
      <c r="B5" s="44" t="s">
        <v>1</v>
      </c>
      <c r="C5" s="49" t="s">
        <v>12</v>
      </c>
      <c r="D5" s="44" t="s">
        <v>2</v>
      </c>
      <c r="E5" s="47" t="s">
        <v>0</v>
      </c>
      <c r="F5" s="41" t="s">
        <v>3</v>
      </c>
      <c r="G5" s="41"/>
      <c r="H5" s="41"/>
      <c r="I5" s="8" t="s">
        <v>11</v>
      </c>
      <c r="J5" s="19" t="s">
        <v>14</v>
      </c>
    </row>
    <row r="6" spans="2:19" ht="32.25" customHeight="1" x14ac:dyDescent="0.25">
      <c r="B6" s="45"/>
      <c r="C6" s="50"/>
      <c r="D6" s="46"/>
      <c r="E6" s="48"/>
      <c r="F6" s="3" t="s">
        <v>9</v>
      </c>
      <c r="G6" s="4" t="s">
        <v>16</v>
      </c>
      <c r="H6" s="4" t="s">
        <v>6</v>
      </c>
      <c r="I6" s="3" t="s">
        <v>7</v>
      </c>
      <c r="J6" s="14" t="s">
        <v>13</v>
      </c>
    </row>
    <row r="7" spans="2:19" ht="45" x14ac:dyDescent="0.25">
      <c r="B7" s="17" t="s">
        <v>8</v>
      </c>
      <c r="C7" s="32" t="s">
        <v>54</v>
      </c>
      <c r="D7" s="28" t="s">
        <v>53</v>
      </c>
      <c r="E7" s="6">
        <v>3</v>
      </c>
      <c r="F7" s="24">
        <v>7400</v>
      </c>
      <c r="G7" s="24">
        <v>13375.38</v>
      </c>
      <c r="H7" s="25">
        <v>7100</v>
      </c>
      <c r="I7" s="11">
        <v>9291.7900000000009</v>
      </c>
      <c r="J7" s="15">
        <f>I7*E7</f>
        <v>27875.370000000003</v>
      </c>
      <c r="K7" s="16"/>
      <c r="L7" s="34"/>
      <c r="M7" s="31">
        <v>131.01333333333332</v>
      </c>
      <c r="O7" s="16"/>
      <c r="P7" s="16"/>
      <c r="Q7" s="16"/>
      <c r="R7" s="16"/>
      <c r="S7" s="16"/>
    </row>
    <row r="8" spans="2:19" ht="46.5" customHeight="1" x14ac:dyDescent="0.25">
      <c r="B8" s="17" t="s">
        <v>15</v>
      </c>
      <c r="C8" s="32" t="s">
        <v>55</v>
      </c>
      <c r="D8" s="28" t="s">
        <v>53</v>
      </c>
      <c r="E8" s="6">
        <v>1</v>
      </c>
      <c r="F8" s="24">
        <v>7400</v>
      </c>
      <c r="G8" s="24">
        <v>13375.38</v>
      </c>
      <c r="H8" s="25">
        <v>7100</v>
      </c>
      <c r="I8" s="11">
        <v>9291.7900000000009</v>
      </c>
      <c r="J8" s="15">
        <f t="shared" ref="J8:J44" si="0">I8*E8</f>
        <v>9291.7900000000009</v>
      </c>
      <c r="K8" s="16"/>
      <c r="L8" s="35"/>
      <c r="M8" s="31">
        <v>45.32</v>
      </c>
      <c r="O8" s="16"/>
      <c r="P8" s="16"/>
      <c r="Q8" s="16"/>
      <c r="R8" s="16"/>
      <c r="S8" s="16"/>
    </row>
    <row r="9" spans="2:19" hidden="1" x14ac:dyDescent="0.25">
      <c r="B9" s="17" t="s">
        <v>17</v>
      </c>
      <c r="C9" s="33"/>
      <c r="D9" s="28" t="s">
        <v>53</v>
      </c>
      <c r="E9" s="6"/>
      <c r="F9" s="24"/>
      <c r="G9" s="24"/>
      <c r="H9" s="25"/>
      <c r="I9" s="11">
        <f t="shared" ref="I9:I12" si="1">(H9+G9+F9)/3</f>
        <v>0</v>
      </c>
      <c r="J9" s="15">
        <f t="shared" si="0"/>
        <v>0</v>
      </c>
      <c r="K9" s="16"/>
      <c r="L9" s="34"/>
      <c r="M9" s="31">
        <v>238</v>
      </c>
      <c r="O9" s="16"/>
      <c r="P9" s="16"/>
      <c r="Q9" s="16"/>
      <c r="R9" s="16"/>
      <c r="S9" s="16"/>
    </row>
    <row r="10" spans="2:19" hidden="1" x14ac:dyDescent="0.25">
      <c r="B10" s="17" t="s">
        <v>18</v>
      </c>
      <c r="C10" s="33"/>
      <c r="D10" s="28" t="s">
        <v>53</v>
      </c>
      <c r="E10" s="6"/>
      <c r="F10" s="24"/>
      <c r="G10" s="24"/>
      <c r="H10" s="25"/>
      <c r="I10" s="11">
        <f t="shared" si="1"/>
        <v>0</v>
      </c>
      <c r="J10" s="15">
        <f t="shared" si="0"/>
        <v>0</v>
      </c>
      <c r="K10" s="16"/>
      <c r="L10" s="34"/>
      <c r="M10" s="31">
        <v>106.31</v>
      </c>
      <c r="O10" s="16"/>
      <c r="P10" s="16"/>
      <c r="Q10" s="16"/>
      <c r="R10" s="16"/>
      <c r="S10" s="16"/>
    </row>
    <row r="11" spans="2:19" hidden="1" x14ac:dyDescent="0.25">
      <c r="B11" s="17" t="s">
        <v>19</v>
      </c>
      <c r="C11" s="33"/>
      <c r="D11" s="28" t="s">
        <v>53</v>
      </c>
      <c r="E11" s="6"/>
      <c r="F11" s="24"/>
      <c r="G11" s="24"/>
      <c r="H11" s="25"/>
      <c r="I11" s="11">
        <f t="shared" si="1"/>
        <v>0</v>
      </c>
      <c r="J11" s="15">
        <f t="shared" si="0"/>
        <v>0</v>
      </c>
      <c r="K11" s="16"/>
      <c r="L11" s="34"/>
      <c r="M11" s="31">
        <v>157.73333333333332</v>
      </c>
      <c r="O11" s="16"/>
      <c r="P11" s="16"/>
      <c r="Q11" s="16"/>
      <c r="R11" s="16"/>
      <c r="S11" s="16"/>
    </row>
    <row r="12" spans="2:19" ht="22.5" hidden="1" customHeight="1" x14ac:dyDescent="0.25">
      <c r="B12" s="17" t="s">
        <v>20</v>
      </c>
      <c r="C12" s="36"/>
      <c r="D12" s="28" t="s">
        <v>53</v>
      </c>
      <c r="E12" s="6"/>
      <c r="F12" s="24"/>
      <c r="G12" s="24"/>
      <c r="H12" s="25"/>
      <c r="I12" s="11">
        <f t="shared" si="1"/>
        <v>0</v>
      </c>
      <c r="J12" s="15">
        <f t="shared" si="0"/>
        <v>0</v>
      </c>
      <c r="K12" s="16"/>
      <c r="L12" s="34"/>
      <c r="M12" s="31">
        <v>21.786666666666665</v>
      </c>
      <c r="O12" s="16"/>
      <c r="P12" s="16"/>
      <c r="Q12" s="16"/>
      <c r="R12" s="16"/>
      <c r="S12" s="16"/>
    </row>
    <row r="13" spans="2:19" hidden="1" x14ac:dyDescent="0.25">
      <c r="B13" s="17" t="s">
        <v>21</v>
      </c>
      <c r="C13" s="27"/>
      <c r="D13" s="28" t="s">
        <v>53</v>
      </c>
      <c r="E13" s="6"/>
      <c r="F13" s="24"/>
      <c r="G13" s="24"/>
      <c r="H13" s="25"/>
      <c r="I13" s="11">
        <f t="shared" ref="I13:I44" si="2">(H13+G13+F13)/3</f>
        <v>0</v>
      </c>
      <c r="J13" s="15">
        <f t="shared" si="0"/>
        <v>0</v>
      </c>
      <c r="K13" s="16"/>
      <c r="L13" s="31"/>
      <c r="M13" s="31">
        <v>32.01</v>
      </c>
      <c r="O13" s="16"/>
      <c r="P13" s="16"/>
      <c r="Q13" s="16"/>
      <c r="R13" s="16"/>
      <c r="S13" s="16"/>
    </row>
    <row r="14" spans="2:19" hidden="1" x14ac:dyDescent="0.25">
      <c r="B14" s="17" t="s">
        <v>22</v>
      </c>
      <c r="C14" s="27"/>
      <c r="D14" s="28" t="s">
        <v>53</v>
      </c>
      <c r="E14" s="6"/>
      <c r="F14" s="24"/>
      <c r="G14" s="24"/>
      <c r="H14" s="25"/>
      <c r="I14" s="11">
        <f t="shared" si="2"/>
        <v>0</v>
      </c>
      <c r="J14" s="15">
        <f t="shared" si="0"/>
        <v>0</v>
      </c>
      <c r="K14" s="16"/>
      <c r="L14" s="31"/>
      <c r="M14" s="31">
        <v>437.68333333333334</v>
      </c>
      <c r="O14" s="16"/>
      <c r="P14" s="16"/>
      <c r="Q14" s="16"/>
      <c r="R14" s="16"/>
      <c r="S14" s="16"/>
    </row>
    <row r="15" spans="2:19" hidden="1" x14ac:dyDescent="0.25">
      <c r="B15" s="17" t="s">
        <v>23</v>
      </c>
      <c r="C15" s="27"/>
      <c r="D15" s="28"/>
      <c r="E15" s="6"/>
      <c r="F15" s="24"/>
      <c r="G15" s="24"/>
      <c r="H15" s="25"/>
      <c r="I15" s="11">
        <f t="shared" si="2"/>
        <v>0</v>
      </c>
      <c r="J15" s="15">
        <f t="shared" si="0"/>
        <v>0</v>
      </c>
      <c r="K15" s="16"/>
      <c r="L15" s="16"/>
      <c r="M15" s="31">
        <v>368.66333333333336</v>
      </c>
      <c r="O15" s="16"/>
      <c r="P15" s="16"/>
      <c r="Q15" s="16"/>
      <c r="R15" s="16"/>
      <c r="S15" s="16"/>
    </row>
    <row r="16" spans="2:19" hidden="1" x14ac:dyDescent="0.25">
      <c r="B16" s="17" t="s">
        <v>24</v>
      </c>
      <c r="C16" s="27"/>
      <c r="D16" s="28"/>
      <c r="E16" s="6"/>
      <c r="F16" s="24"/>
      <c r="G16" s="24"/>
      <c r="H16" s="25"/>
      <c r="I16" s="11">
        <f t="shared" si="2"/>
        <v>0</v>
      </c>
      <c r="J16" s="15">
        <f t="shared" si="0"/>
        <v>0</v>
      </c>
      <c r="K16" s="16"/>
      <c r="L16" s="16"/>
      <c r="M16" s="31">
        <v>310.46333333333337</v>
      </c>
      <c r="O16" s="16"/>
      <c r="P16" s="16"/>
      <c r="Q16" s="16"/>
      <c r="R16" s="16"/>
      <c r="S16" s="16"/>
    </row>
    <row r="17" spans="2:19" hidden="1" x14ac:dyDescent="0.25">
      <c r="B17" s="17" t="s">
        <v>25</v>
      </c>
      <c r="C17" s="27"/>
      <c r="D17" s="28"/>
      <c r="E17" s="6"/>
      <c r="F17" s="24"/>
      <c r="G17" s="24"/>
      <c r="H17" s="25"/>
      <c r="I17" s="11">
        <f t="shared" si="2"/>
        <v>0</v>
      </c>
      <c r="J17" s="15">
        <f t="shared" si="0"/>
        <v>0</v>
      </c>
      <c r="K17" s="16"/>
      <c r="L17" s="16"/>
      <c r="M17" s="31">
        <v>365.98</v>
      </c>
      <c r="O17" s="16"/>
      <c r="P17" s="16"/>
      <c r="Q17" s="16"/>
      <c r="R17" s="16"/>
      <c r="S17" s="16"/>
    </row>
    <row r="18" spans="2:19" hidden="1" x14ac:dyDescent="0.25">
      <c r="B18" s="17" t="s">
        <v>26</v>
      </c>
      <c r="C18" s="27"/>
      <c r="D18" s="28"/>
      <c r="E18" s="6"/>
      <c r="F18" s="24"/>
      <c r="G18" s="24"/>
      <c r="H18" s="25"/>
      <c r="I18" s="11">
        <f t="shared" si="2"/>
        <v>0</v>
      </c>
      <c r="J18" s="15">
        <f t="shared" si="0"/>
        <v>0</v>
      </c>
      <c r="K18" s="16"/>
      <c r="L18" s="16"/>
      <c r="M18" s="31">
        <v>256.66000000000003</v>
      </c>
      <c r="O18" s="16"/>
      <c r="P18" s="16"/>
      <c r="Q18" s="16"/>
      <c r="R18" s="16"/>
      <c r="S18" s="16"/>
    </row>
    <row r="19" spans="2:19" hidden="1" x14ac:dyDescent="0.25">
      <c r="B19" s="17" t="s">
        <v>27</v>
      </c>
      <c r="C19" s="27"/>
      <c r="D19" s="28"/>
      <c r="E19" s="6"/>
      <c r="F19" s="24"/>
      <c r="G19" s="24"/>
      <c r="H19" s="25"/>
      <c r="I19" s="11">
        <f t="shared" si="2"/>
        <v>0</v>
      </c>
      <c r="J19" s="15">
        <f t="shared" si="0"/>
        <v>0</v>
      </c>
      <c r="K19" s="16"/>
      <c r="L19" s="16"/>
      <c r="M19" s="31">
        <v>38.69</v>
      </c>
      <c r="O19" s="16"/>
      <c r="P19" s="16"/>
      <c r="Q19" s="16"/>
      <c r="R19" s="16"/>
      <c r="S19" s="16"/>
    </row>
    <row r="20" spans="2:19" hidden="1" x14ac:dyDescent="0.25">
      <c r="B20" s="17" t="s">
        <v>28</v>
      </c>
      <c r="C20" s="27"/>
      <c r="D20" s="28"/>
      <c r="E20" s="6"/>
      <c r="F20" s="24"/>
      <c r="G20" s="24"/>
      <c r="H20" s="25"/>
      <c r="I20" s="11">
        <f t="shared" si="2"/>
        <v>0</v>
      </c>
      <c r="J20" s="15">
        <f t="shared" si="0"/>
        <v>0</v>
      </c>
      <c r="K20" s="16"/>
      <c r="L20" s="16"/>
      <c r="M20" s="31">
        <v>48.38</v>
      </c>
      <c r="O20" s="16"/>
      <c r="P20" s="16"/>
      <c r="Q20" s="16"/>
      <c r="R20" s="16"/>
      <c r="S20" s="16"/>
    </row>
    <row r="21" spans="2:19" hidden="1" x14ac:dyDescent="0.25">
      <c r="B21" s="17" t="s">
        <v>29</v>
      </c>
      <c r="C21" s="27"/>
      <c r="D21" s="28"/>
      <c r="E21" s="6"/>
      <c r="F21" s="24"/>
      <c r="G21" s="24"/>
      <c r="H21" s="25"/>
      <c r="I21" s="11">
        <f t="shared" si="2"/>
        <v>0</v>
      </c>
      <c r="J21" s="15">
        <f t="shared" si="0"/>
        <v>0</v>
      </c>
      <c r="K21" s="16"/>
      <c r="L21" s="16"/>
      <c r="M21" s="31">
        <v>76.28</v>
      </c>
      <c r="O21" s="16"/>
      <c r="P21" s="16"/>
      <c r="Q21" s="16"/>
      <c r="R21" s="16"/>
      <c r="S21" s="16"/>
    </row>
    <row r="22" spans="2:19" hidden="1" x14ac:dyDescent="0.25">
      <c r="B22" s="17" t="s">
        <v>30</v>
      </c>
      <c r="C22" s="27"/>
      <c r="D22" s="28"/>
      <c r="E22" s="6"/>
      <c r="F22" s="24"/>
      <c r="G22" s="24"/>
      <c r="H22" s="25"/>
      <c r="I22" s="11">
        <f t="shared" si="2"/>
        <v>0</v>
      </c>
      <c r="J22" s="15">
        <f t="shared" si="0"/>
        <v>0</v>
      </c>
      <c r="K22" s="16"/>
      <c r="L22" s="16"/>
      <c r="M22" s="31">
        <v>266.17</v>
      </c>
      <c r="O22" s="16"/>
      <c r="P22" s="16"/>
      <c r="Q22" s="16"/>
      <c r="R22" s="16"/>
      <c r="S22" s="16"/>
    </row>
    <row r="23" spans="2:19" hidden="1" x14ac:dyDescent="0.25">
      <c r="B23" s="17" t="s">
        <v>31</v>
      </c>
      <c r="C23" s="27"/>
      <c r="D23" s="28"/>
      <c r="E23" s="6"/>
      <c r="F23" s="24"/>
      <c r="G23" s="24"/>
      <c r="H23" s="25"/>
      <c r="I23" s="11">
        <f t="shared" si="2"/>
        <v>0</v>
      </c>
      <c r="J23" s="15">
        <f t="shared" si="0"/>
        <v>0</v>
      </c>
      <c r="K23" s="16"/>
      <c r="L23" s="16"/>
      <c r="M23" s="31">
        <v>198.4433333333333</v>
      </c>
      <c r="O23" s="16"/>
      <c r="P23" s="16"/>
      <c r="Q23" s="16"/>
      <c r="R23" s="16"/>
      <c r="S23" s="16"/>
    </row>
    <row r="24" spans="2:19" hidden="1" x14ac:dyDescent="0.25">
      <c r="B24" s="17" t="s">
        <v>32</v>
      </c>
      <c r="C24" s="27"/>
      <c r="D24" s="28"/>
      <c r="E24" s="6"/>
      <c r="F24" s="24"/>
      <c r="G24" s="24"/>
      <c r="H24" s="25"/>
      <c r="I24" s="11">
        <f t="shared" si="2"/>
        <v>0</v>
      </c>
      <c r="J24" s="15">
        <f t="shared" si="0"/>
        <v>0</v>
      </c>
      <c r="K24" s="16"/>
      <c r="L24" s="16"/>
      <c r="M24" s="31">
        <v>128.37</v>
      </c>
      <c r="O24" s="16"/>
      <c r="P24" s="16"/>
      <c r="Q24" s="16"/>
      <c r="R24" s="16"/>
      <c r="S24" s="16"/>
    </row>
    <row r="25" spans="2:19" hidden="1" x14ac:dyDescent="0.25">
      <c r="B25" s="17" t="s">
        <v>33</v>
      </c>
      <c r="C25" s="27"/>
      <c r="D25" s="28"/>
      <c r="E25" s="6"/>
      <c r="F25" s="24"/>
      <c r="G25" s="24"/>
      <c r="H25" s="25"/>
      <c r="I25" s="11">
        <f t="shared" si="2"/>
        <v>0</v>
      </c>
      <c r="J25" s="15">
        <f t="shared" si="0"/>
        <v>0</v>
      </c>
      <c r="K25" s="16"/>
      <c r="L25" s="16"/>
      <c r="M25" s="31">
        <v>36.083333333333336</v>
      </c>
      <c r="O25" s="16"/>
      <c r="P25" s="16"/>
      <c r="Q25" s="16"/>
      <c r="R25" s="16"/>
      <c r="S25" s="16"/>
    </row>
    <row r="26" spans="2:19" hidden="1" x14ac:dyDescent="0.25">
      <c r="B26" s="17" t="s">
        <v>34</v>
      </c>
      <c r="C26" s="27"/>
      <c r="D26" s="28"/>
      <c r="E26" s="6"/>
      <c r="F26" s="24"/>
      <c r="G26" s="24"/>
      <c r="H26" s="25"/>
      <c r="I26" s="11">
        <f t="shared" si="2"/>
        <v>0</v>
      </c>
      <c r="J26" s="15">
        <f t="shared" si="0"/>
        <v>0</v>
      </c>
      <c r="K26" s="16"/>
      <c r="L26" s="16"/>
      <c r="M26" s="31">
        <v>198.4433333333333</v>
      </c>
      <c r="O26" s="16"/>
      <c r="P26" s="16"/>
      <c r="Q26" s="16"/>
      <c r="R26" s="16"/>
      <c r="S26" s="16"/>
    </row>
    <row r="27" spans="2:19" hidden="1" x14ac:dyDescent="0.25">
      <c r="B27" s="17" t="s">
        <v>35</v>
      </c>
      <c r="C27" s="27"/>
      <c r="D27" s="28"/>
      <c r="E27" s="6"/>
      <c r="F27" s="24"/>
      <c r="G27" s="24"/>
      <c r="H27" s="25"/>
      <c r="I27" s="11">
        <f t="shared" si="2"/>
        <v>0</v>
      </c>
      <c r="J27" s="15">
        <f t="shared" si="0"/>
        <v>0</v>
      </c>
      <c r="K27" s="16"/>
      <c r="L27" s="16"/>
      <c r="M27" s="31">
        <v>128.37</v>
      </c>
      <c r="O27" s="16"/>
      <c r="P27" s="16"/>
      <c r="Q27" s="16"/>
      <c r="R27" s="16"/>
      <c r="S27" s="16"/>
    </row>
    <row r="28" spans="2:19" hidden="1" x14ac:dyDescent="0.25">
      <c r="B28" s="17" t="s">
        <v>36</v>
      </c>
      <c r="C28" s="27"/>
      <c r="D28" s="28"/>
      <c r="E28" s="6"/>
      <c r="F28" s="24"/>
      <c r="G28" s="24"/>
      <c r="H28" s="25"/>
      <c r="I28" s="11">
        <f t="shared" si="2"/>
        <v>0</v>
      </c>
      <c r="J28" s="15">
        <f t="shared" si="0"/>
        <v>0</v>
      </c>
      <c r="K28" s="16"/>
      <c r="L28" s="16"/>
      <c r="M28" s="31">
        <v>36.083333333333336</v>
      </c>
      <c r="O28" s="16"/>
      <c r="P28" s="16"/>
      <c r="Q28" s="16"/>
      <c r="R28" s="16"/>
      <c r="S28" s="16"/>
    </row>
    <row r="29" spans="2:19" hidden="1" x14ac:dyDescent="0.25">
      <c r="B29" s="17" t="s">
        <v>37</v>
      </c>
      <c r="C29" s="27"/>
      <c r="D29" s="28"/>
      <c r="E29" s="6"/>
      <c r="F29" s="24"/>
      <c r="G29" s="24"/>
      <c r="H29" s="25"/>
      <c r="I29" s="11">
        <f t="shared" si="2"/>
        <v>0</v>
      </c>
      <c r="J29" s="15">
        <f t="shared" si="0"/>
        <v>0</v>
      </c>
      <c r="K29" s="16"/>
      <c r="L29" s="16"/>
      <c r="M29" s="31">
        <v>64.38</v>
      </c>
      <c r="O29" s="16"/>
      <c r="P29" s="16"/>
      <c r="Q29" s="16"/>
      <c r="R29" s="16"/>
      <c r="S29" s="16"/>
    </row>
    <row r="30" spans="2:19" hidden="1" x14ac:dyDescent="0.25">
      <c r="B30" s="17" t="s">
        <v>38</v>
      </c>
      <c r="C30" s="27"/>
      <c r="D30" s="28"/>
      <c r="E30" s="6"/>
      <c r="F30" s="24"/>
      <c r="G30" s="24"/>
      <c r="H30" s="25"/>
      <c r="I30" s="11">
        <f t="shared" si="2"/>
        <v>0</v>
      </c>
      <c r="J30" s="15">
        <f t="shared" si="0"/>
        <v>0</v>
      </c>
      <c r="K30" s="16"/>
      <c r="L30" s="16"/>
      <c r="M30" s="31">
        <v>822.71</v>
      </c>
      <c r="O30" s="16"/>
      <c r="P30" s="16"/>
      <c r="Q30" s="16"/>
      <c r="R30" s="16"/>
      <c r="S30" s="16"/>
    </row>
    <row r="31" spans="2:19" hidden="1" x14ac:dyDescent="0.25">
      <c r="B31" s="17" t="s">
        <v>39</v>
      </c>
      <c r="C31" s="27"/>
      <c r="D31" s="28"/>
      <c r="E31" s="6"/>
      <c r="F31" s="24"/>
      <c r="G31" s="24"/>
      <c r="H31" s="26"/>
      <c r="I31" s="11">
        <f t="shared" si="2"/>
        <v>0</v>
      </c>
      <c r="J31" s="15">
        <f t="shared" si="0"/>
        <v>0</v>
      </c>
      <c r="K31" s="16"/>
      <c r="L31" s="16"/>
      <c r="M31" s="31">
        <v>95.986666666666665</v>
      </c>
      <c r="O31" s="16"/>
      <c r="P31" s="16"/>
      <c r="Q31" s="16"/>
      <c r="R31" s="16"/>
      <c r="S31" s="16"/>
    </row>
    <row r="32" spans="2:19" hidden="1" x14ac:dyDescent="0.25">
      <c r="B32" s="17" t="s">
        <v>40</v>
      </c>
      <c r="C32" s="27"/>
      <c r="D32" s="28"/>
      <c r="E32" s="6"/>
      <c r="F32" s="24"/>
      <c r="G32" s="24"/>
      <c r="H32" s="26"/>
      <c r="I32" s="11">
        <f t="shared" si="2"/>
        <v>0</v>
      </c>
      <c r="J32" s="15">
        <f t="shared" si="0"/>
        <v>0</v>
      </c>
      <c r="K32" s="16"/>
      <c r="L32" s="16"/>
      <c r="M32" s="31">
        <v>1507.47</v>
      </c>
      <c r="O32" s="16"/>
      <c r="P32" s="16"/>
      <c r="Q32" s="16"/>
      <c r="R32" s="16"/>
      <c r="S32" s="16"/>
    </row>
    <row r="33" spans="2:19" hidden="1" x14ac:dyDescent="0.25">
      <c r="B33" s="17" t="s">
        <v>41</v>
      </c>
      <c r="C33" s="27"/>
      <c r="D33" s="28"/>
      <c r="E33" s="6"/>
      <c r="F33" s="24"/>
      <c r="G33" s="24"/>
      <c r="H33" s="26"/>
      <c r="I33" s="11">
        <f t="shared" si="2"/>
        <v>0</v>
      </c>
      <c r="J33" s="15">
        <f t="shared" si="0"/>
        <v>0</v>
      </c>
      <c r="K33" s="16"/>
      <c r="L33" s="16"/>
      <c r="M33" s="31">
        <v>294.38</v>
      </c>
      <c r="O33" s="16"/>
      <c r="P33" s="16"/>
      <c r="Q33" s="16"/>
      <c r="R33" s="16"/>
      <c r="S33" s="16"/>
    </row>
    <row r="34" spans="2:19" hidden="1" x14ac:dyDescent="0.25">
      <c r="B34" s="17" t="s">
        <v>42</v>
      </c>
      <c r="C34" s="27"/>
      <c r="D34" s="28"/>
      <c r="E34" s="6"/>
      <c r="F34" s="24"/>
      <c r="G34" s="24"/>
      <c r="H34" s="26"/>
      <c r="I34" s="11">
        <f t="shared" si="2"/>
        <v>0</v>
      </c>
      <c r="J34" s="15">
        <f t="shared" si="0"/>
        <v>0</v>
      </c>
      <c r="K34" s="16"/>
      <c r="L34" s="16"/>
      <c r="M34" s="31">
        <v>46.736666666666672</v>
      </c>
      <c r="O34" s="16"/>
      <c r="P34" s="16"/>
      <c r="Q34" s="16"/>
      <c r="R34" s="16"/>
      <c r="S34" s="16"/>
    </row>
    <row r="35" spans="2:19" hidden="1" x14ac:dyDescent="0.25">
      <c r="B35" s="17" t="s">
        <v>43</v>
      </c>
      <c r="C35" s="27"/>
      <c r="D35" s="28"/>
      <c r="E35" s="6"/>
      <c r="F35" s="24"/>
      <c r="G35" s="24"/>
      <c r="H35" s="26"/>
      <c r="I35" s="11">
        <f t="shared" si="2"/>
        <v>0</v>
      </c>
      <c r="J35" s="15">
        <f t="shared" si="0"/>
        <v>0</v>
      </c>
      <c r="K35" s="16"/>
      <c r="L35" s="16"/>
      <c r="M35" s="31">
        <v>423.55666666666667</v>
      </c>
      <c r="O35" s="16"/>
      <c r="P35" s="16"/>
      <c r="Q35" s="16"/>
      <c r="R35" s="16"/>
      <c r="S35" s="16"/>
    </row>
    <row r="36" spans="2:19" hidden="1" x14ac:dyDescent="0.25">
      <c r="B36" s="17" t="s">
        <v>44</v>
      </c>
      <c r="C36" s="27"/>
      <c r="D36" s="28"/>
      <c r="E36" s="6"/>
      <c r="F36" s="24"/>
      <c r="G36" s="24"/>
      <c r="H36" s="26"/>
      <c r="I36" s="11">
        <f t="shared" si="2"/>
        <v>0</v>
      </c>
      <c r="J36" s="15">
        <f t="shared" si="0"/>
        <v>0</v>
      </c>
      <c r="K36" s="16"/>
      <c r="L36" s="16"/>
      <c r="M36" s="31">
        <v>437.12666666666672</v>
      </c>
      <c r="O36" s="16"/>
      <c r="P36" s="16"/>
      <c r="Q36" s="16"/>
      <c r="R36" s="16"/>
      <c r="S36" s="16"/>
    </row>
    <row r="37" spans="2:19" hidden="1" x14ac:dyDescent="0.25">
      <c r="B37" s="17" t="s">
        <v>45</v>
      </c>
      <c r="C37" s="27"/>
      <c r="D37" s="28"/>
      <c r="E37" s="6"/>
      <c r="F37" s="24"/>
      <c r="G37" s="24"/>
      <c r="H37" s="26"/>
      <c r="I37" s="11">
        <f t="shared" si="2"/>
        <v>0</v>
      </c>
      <c r="J37" s="15">
        <f t="shared" si="0"/>
        <v>0</v>
      </c>
      <c r="K37" s="16"/>
      <c r="L37" s="16"/>
      <c r="M37" s="31">
        <v>12.020000000000001</v>
      </c>
      <c r="O37" s="16"/>
      <c r="P37" s="16"/>
      <c r="Q37" s="16"/>
      <c r="R37" s="16"/>
      <c r="S37" s="16"/>
    </row>
    <row r="38" spans="2:19" hidden="1" x14ac:dyDescent="0.25">
      <c r="B38" s="17" t="s">
        <v>46</v>
      </c>
      <c r="C38" s="27"/>
      <c r="D38" s="28"/>
      <c r="E38" s="6"/>
      <c r="F38" s="24"/>
      <c r="G38" s="24"/>
      <c r="H38" s="26"/>
      <c r="I38" s="11">
        <f t="shared" si="2"/>
        <v>0</v>
      </c>
      <c r="J38" s="15">
        <f t="shared" si="0"/>
        <v>0</v>
      </c>
      <c r="K38" s="16"/>
      <c r="L38" s="16"/>
      <c r="M38" s="31">
        <v>24.01</v>
      </c>
      <c r="O38" s="16"/>
      <c r="P38" s="16"/>
      <c r="Q38" s="16"/>
      <c r="R38" s="16"/>
      <c r="S38" s="16"/>
    </row>
    <row r="39" spans="2:19" hidden="1" x14ac:dyDescent="0.25">
      <c r="B39" s="17" t="s">
        <v>47</v>
      </c>
      <c r="C39" s="27"/>
      <c r="D39" s="28"/>
      <c r="E39" s="6"/>
      <c r="F39" s="24"/>
      <c r="G39" s="24"/>
      <c r="H39" s="26"/>
      <c r="I39" s="11">
        <f t="shared" si="2"/>
        <v>0</v>
      </c>
      <c r="J39" s="15">
        <f t="shared" si="0"/>
        <v>0</v>
      </c>
      <c r="K39" s="16"/>
      <c r="L39" s="16"/>
      <c r="M39" s="31">
        <v>2200</v>
      </c>
      <c r="O39" s="16"/>
      <c r="P39" s="16"/>
      <c r="Q39" s="16"/>
      <c r="R39" s="16"/>
      <c r="S39" s="16"/>
    </row>
    <row r="40" spans="2:19" hidden="1" x14ac:dyDescent="0.25">
      <c r="B40" s="17" t="s">
        <v>48</v>
      </c>
      <c r="C40" s="27"/>
      <c r="D40" s="28"/>
      <c r="E40" s="6"/>
      <c r="F40" s="24"/>
      <c r="G40" s="24"/>
      <c r="H40" s="26"/>
      <c r="I40" s="11">
        <f t="shared" si="2"/>
        <v>0</v>
      </c>
      <c r="J40" s="15">
        <f t="shared" si="0"/>
        <v>0</v>
      </c>
      <c r="K40" s="16"/>
      <c r="L40" s="16"/>
      <c r="M40" s="31">
        <v>2986.3333333333335</v>
      </c>
      <c r="O40" s="16"/>
      <c r="P40" s="16"/>
      <c r="Q40" s="16"/>
      <c r="R40" s="16"/>
      <c r="S40" s="16"/>
    </row>
    <row r="41" spans="2:19" ht="36.75" hidden="1" customHeight="1" x14ac:dyDescent="0.25">
      <c r="B41" s="17" t="s">
        <v>49</v>
      </c>
      <c r="C41" s="21"/>
      <c r="D41" s="28"/>
      <c r="E41" s="6"/>
      <c r="F41" s="24"/>
      <c r="G41" s="24"/>
      <c r="H41" s="26"/>
      <c r="I41" s="11">
        <f t="shared" si="2"/>
        <v>0</v>
      </c>
      <c r="J41" s="15">
        <f t="shared" si="0"/>
        <v>0</v>
      </c>
      <c r="K41" s="16"/>
      <c r="L41" s="16"/>
      <c r="O41" s="16"/>
      <c r="P41" s="16"/>
      <c r="Q41" s="16"/>
      <c r="R41" s="16"/>
      <c r="S41" s="16"/>
    </row>
    <row r="42" spans="2:19" ht="38.25" hidden="1" customHeight="1" x14ac:dyDescent="0.25">
      <c r="B42" s="17" t="s">
        <v>50</v>
      </c>
      <c r="C42" s="21"/>
      <c r="D42" s="18"/>
      <c r="E42" s="6"/>
      <c r="F42" s="24"/>
      <c r="G42" s="24"/>
      <c r="H42" s="26"/>
      <c r="I42" s="11">
        <f t="shared" si="2"/>
        <v>0</v>
      </c>
      <c r="J42" s="15">
        <f t="shared" si="0"/>
        <v>0</v>
      </c>
      <c r="K42" s="16"/>
      <c r="L42" s="30"/>
      <c r="O42" s="16"/>
      <c r="P42" s="16"/>
      <c r="Q42" s="16"/>
      <c r="R42" s="16"/>
      <c r="S42" s="16"/>
    </row>
    <row r="43" spans="2:19" ht="42.75" hidden="1" customHeight="1" x14ac:dyDescent="0.25">
      <c r="B43" s="17" t="s">
        <v>51</v>
      </c>
      <c r="C43" s="21"/>
      <c r="D43" s="18"/>
      <c r="E43" s="6"/>
      <c r="F43" s="24"/>
      <c r="G43" s="24"/>
      <c r="H43" s="26"/>
      <c r="I43" s="11">
        <f t="shared" si="2"/>
        <v>0</v>
      </c>
      <c r="J43" s="15">
        <f t="shared" si="0"/>
        <v>0</v>
      </c>
      <c r="K43" s="16"/>
      <c r="L43" s="29"/>
      <c r="O43" s="16"/>
      <c r="P43" s="16"/>
      <c r="Q43" s="16"/>
      <c r="R43" s="16"/>
      <c r="S43" s="16"/>
    </row>
    <row r="44" spans="2:19" ht="43.5" hidden="1" customHeight="1" x14ac:dyDescent="0.25">
      <c r="B44" s="17" t="s">
        <v>52</v>
      </c>
      <c r="C44" s="20"/>
      <c r="D44" s="18"/>
      <c r="E44" s="6"/>
      <c r="F44" s="7"/>
      <c r="G44" s="7"/>
      <c r="H44" s="22"/>
      <c r="I44" s="11">
        <f t="shared" si="2"/>
        <v>0</v>
      </c>
      <c r="J44" s="15">
        <f t="shared" si="0"/>
        <v>0</v>
      </c>
      <c r="K44" s="16"/>
      <c r="L44" s="16"/>
      <c r="O44" s="16"/>
      <c r="P44" s="16"/>
      <c r="Q44" s="16"/>
      <c r="R44" s="16"/>
      <c r="S44" s="16"/>
    </row>
    <row r="45" spans="2:19" ht="28.5" customHeight="1" x14ac:dyDescent="0.25">
      <c r="B45" s="5"/>
      <c r="C45" s="12" t="s">
        <v>10</v>
      </c>
      <c r="D45" s="9"/>
      <c r="E45" s="9"/>
      <c r="F45" s="10"/>
      <c r="G45" s="10"/>
      <c r="H45" s="10"/>
      <c r="I45" s="11"/>
      <c r="J45" s="15">
        <f>SUM(J7:J44)</f>
        <v>37167.160000000003</v>
      </c>
      <c r="K45" s="16"/>
      <c r="L45" s="16"/>
      <c r="O45" s="16"/>
      <c r="P45" s="16"/>
      <c r="Q45" s="16"/>
      <c r="R45" s="16"/>
      <c r="S45" s="16"/>
    </row>
    <row r="46" spans="2:19" ht="15" customHeight="1" x14ac:dyDescent="0.25">
      <c r="B46" s="2"/>
      <c r="C46" s="2"/>
      <c r="D46" s="2"/>
      <c r="E46" s="2"/>
      <c r="F46" s="2"/>
      <c r="G46" s="2"/>
      <c r="H46" s="2"/>
      <c r="I46" s="2"/>
      <c r="J46" s="1"/>
      <c r="K46" s="16"/>
      <c r="L46" s="16"/>
      <c r="O46" s="16"/>
      <c r="P46" s="16"/>
      <c r="Q46" s="16"/>
      <c r="R46" s="16"/>
      <c r="S46" s="16"/>
    </row>
    <row r="47" spans="2:19" ht="15" customHeight="1" x14ac:dyDescent="0.25">
      <c r="F47" s="16"/>
      <c r="K47" s="16"/>
      <c r="L47" s="16"/>
      <c r="O47" s="16"/>
      <c r="P47" s="16"/>
      <c r="Q47" s="16"/>
      <c r="R47" s="16"/>
      <c r="S47" s="16"/>
    </row>
    <row r="48" spans="2:19" ht="15.75" customHeight="1" x14ac:dyDescent="0.25">
      <c r="K48" s="16"/>
      <c r="L48" s="16"/>
      <c r="O48" s="16"/>
      <c r="P48" s="16"/>
      <c r="Q48" s="16"/>
      <c r="R48" s="16"/>
      <c r="S48" s="16"/>
    </row>
  </sheetData>
  <mergeCells count="8">
    <mergeCell ref="B2:I2"/>
    <mergeCell ref="B4:I4"/>
    <mergeCell ref="F5:H5"/>
    <mergeCell ref="B3:I3"/>
    <mergeCell ref="B5:B6"/>
    <mergeCell ref="D5:D6"/>
    <mergeCell ref="E5:E6"/>
    <mergeCell ref="C5:C6"/>
  </mergeCells>
  <phoneticPr fontId="5" type="noConversion"/>
  <pageMargins left="0.82677165354330717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Луковкина Инна Валерьевна</cp:lastModifiedBy>
  <cp:lastPrinted>2025-11-12T13:23:13Z</cp:lastPrinted>
  <dcterms:created xsi:type="dcterms:W3CDTF">2019-07-15T12:29:20Z</dcterms:created>
  <dcterms:modified xsi:type="dcterms:W3CDTF">2026-03-26T07:39:31Z</dcterms:modified>
</cp:coreProperties>
</file>