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536"/>
  </bookViews>
  <sheets>
    <sheet name="НМЦ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 s="1"/>
  <c r="K17" i="1" s="1"/>
  <c r="L17" i="1"/>
</calcChain>
</file>

<file path=xl/sharedStrings.xml><?xml version="1.0" encoding="utf-8"?>
<sst xmlns="http://schemas.openxmlformats.org/spreadsheetml/2006/main" count="35" uniqueCount="33">
  <si>
    <t>Кол-во</t>
  </si>
  <si>
    <t>ОКПД2/КТРУ</t>
  </si>
  <si>
    <t>№ п/п</t>
  </si>
  <si>
    <t>Ед. изм.</t>
  </si>
  <si>
    <t>Источник ценовой информации №1</t>
  </si>
  <si>
    <t>Источник ценовой информации №2</t>
  </si>
  <si>
    <t>Источник ценовой информации №3</t>
  </si>
  <si>
    <t>Цена единицы товара, работы, услуги, руб.</t>
  </si>
  <si>
    <t>Средняя цена за ед. измерения, руб.</t>
  </si>
  <si>
    <t>Среднее квадратичное отклонение*</t>
  </si>
  <si>
    <t>Коэффициент вариации, %*</t>
  </si>
  <si>
    <t>Начальная (максимальная) цена, руб.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</si>
  <si>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</si>
  <si>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(предмет контракта)</t>
  </si>
  <si>
    <t>Основные характеристики объекта закупки:</t>
  </si>
  <si>
    <t>основные характеристики объекта закупки в соответствии с характеристиками объекта закупки, указанными в извещении о закупке</t>
  </si>
  <si>
    <t>Используемый метод обоснования НМЦК:</t>
  </si>
  <si>
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</t>
  </si>
  <si>
    <t>Расчет НМЦК: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</si>
  <si>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</si>
  <si>
    <t>Работник контрактной службы/управляющий:</t>
  </si>
  <si>
    <t>(должность)</t>
  </si>
  <si>
    <t>(Ф.И.О.)</t>
  </si>
  <si>
    <t>(контактный номер телефона)</t>
  </si>
  <si>
    <t>/</t>
  </si>
  <si>
    <t/>
  </si>
  <si>
    <t>(подпись / расшифровка подписи)</t>
  </si>
  <si>
    <t>"30" июня 2026 г.</t>
  </si>
  <si>
    <t xml:space="preserve">Услуги по изготовлению баннера </t>
  </si>
  <si>
    <t xml:space="preserve">Изготовление баннера: Размер: 23600мм х1000мм              Широкоформатная печать на баннерной ткани плотностью 460гр/м2                                         Люверсы по периметру через 30см
подготовка макета по эскизу заказчика                      
</t>
  </si>
  <si>
    <t>Наименование услуги</t>
  </si>
  <si>
    <t xml:space="preserve">18.12.19.190         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</si>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</sst>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3"/>
      <color rgb="FF000000"/>
      <name val="Times New Roman"/>
      <family val="2"/>
    </font>
    <font>
      <sz val="10"/>
      <name val="Times New Roman"/>
      <family val="2"/>
    </font>
    <font>
      <vertAlign val="subscript"/>
      <sz val="9"/>
      <color rgb="FF000000"/>
      <name val="Times New Roman"/>
      <family val="2"/>
    </font>
    <font>
      <i/>
      <sz val="9"/>
      <color rgb="FF000000"/>
      <name val="Times New Roman"/>
      <family val="2"/>
    </font>
    <font>
      <sz val="12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/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horizontal="left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18" xfId="0" applyNumberFormat="1" applyFont="1" applyFill="1" applyBorder="1" applyAlignment="1" applyProtection="1">
      <alignment horizontal="center" vertical="top" wrapText="1"/>
    </xf>
    <xf numFmtId="0" fontId="1" fillId="2" borderId="5" xfId="0" applyNumberFormat="1" applyFont="1" applyFill="1" applyBorder="1" applyAlignment="1" applyProtection="1">
      <alignment horizontal="center" vertical="top" wrapText="1"/>
    </xf>
    <xf numFmtId="0" fontId="1" fillId="2" borderId="15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1" fillId="2" borderId="14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Alignment="1" applyProtection="1">
      <alignment horizontal="left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1" fillId="2" borderId="16" xfId="0" applyNumberFormat="1" applyFont="1" applyFill="1" applyBorder="1" applyAlignment="1" applyProtection="1">
      <alignment horizontal="center" vertical="top" wrapText="1"/>
    </xf>
    <xf numFmtId="0" fontId="1" fillId="2" borderId="6" xfId="0" applyNumberFormat="1" applyFont="1" applyFill="1" applyBorder="1" applyAlignment="1" applyProtection="1">
      <alignment horizontal="center" vertical="top" wrapText="1"/>
    </xf>
    <xf numFmtId="0" fontId="1" fillId="2" borderId="17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14</xdr:row>
      <xdr:rowOff>1228725</xdr:rowOff>
    </xdr:from>
    <xdr:to>
      <xdr:col>11</xdr:col>
      <xdr:colOff>19050</xdr:colOff>
      <xdr:row>14</xdr:row>
      <xdr:rowOff>1581150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4006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14</xdr:row>
      <xdr:rowOff>923925</xdr:rowOff>
    </xdr:from>
    <xdr:to>
      <xdr:col>9</xdr:col>
      <xdr:colOff>1019175</xdr:colOff>
      <xdr:row>14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09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2038350</xdr:rowOff>
    </xdr:from>
    <xdr:to>
      <xdr:col>11</xdr:col>
      <xdr:colOff>1504950</xdr:colOff>
      <xdr:row>15</xdr:row>
      <xdr:rowOff>2505075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1030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15</xdr:row>
      <xdr:rowOff>1762125</xdr:rowOff>
    </xdr:from>
    <xdr:to>
      <xdr:col>11</xdr:col>
      <xdr:colOff>371475</xdr:colOff>
      <xdr:row>15</xdr:row>
      <xdr:rowOff>1990725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5934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</xdr:colOff>
      <xdr:row>19</xdr:row>
      <xdr:rowOff>180975</xdr:rowOff>
    </xdr:from>
    <xdr:ext cx="771525" cy="342900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88134825"/>
          <a:ext cx="771525" cy="3429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781050</xdr:rowOff>
    </xdr:from>
    <xdr:ext cx="1247775" cy="447675"/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88734900"/>
          <a:ext cx="124777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topLeftCell="A10" workbookViewId="0">
      <selection activeCell="D17" sqref="D17"/>
    </sheetView>
  </sheetViews>
  <sheetFormatPr defaultRowHeight="14.4" x14ac:dyDescent="0.3"/>
  <cols>
    <col min="1" max="1" width="5.44140625" customWidth="1"/>
    <col min="2" max="2" width="23.6640625" customWidth="1"/>
    <col min="3" max="3" width="31.6640625" customWidth="1"/>
    <col min="4" max="4" width="11.44140625" customWidth="1"/>
    <col min="5" max="5" width="6.88671875" customWidth="1"/>
    <col min="6" max="6" width="12.6640625" customWidth="1"/>
    <col min="7" max="8" width="11.6640625" customWidth="1"/>
    <col min="9" max="9" width="18.44140625" customWidth="1"/>
    <col min="10" max="10" width="18.88671875" customWidth="1"/>
    <col min="11" max="11" width="16.44140625" customWidth="1"/>
    <col min="12" max="12" width="26" customWidth="1"/>
  </cols>
  <sheetData>
    <row r="1" spans="1:12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0.25" customHeight="1" x14ac:dyDescent="0.3">
      <c r="A2" s="3"/>
      <c r="B2" s="17" t="s">
        <v>12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6" x14ac:dyDescent="0.3">
      <c r="A4" s="3"/>
      <c r="B4" s="18" t="s">
        <v>28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/>
      <c r="B5" s="19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.75" customHeight="1" x14ac:dyDescent="0.3">
      <c r="A7" s="3"/>
      <c r="B7" s="20" t="s">
        <v>14</v>
      </c>
      <c r="C7" s="21"/>
      <c r="D7" s="21"/>
      <c r="E7" s="22"/>
      <c r="F7" s="23" t="s">
        <v>15</v>
      </c>
      <c r="G7" s="24"/>
      <c r="H7" s="24"/>
      <c r="I7" s="24"/>
      <c r="J7" s="24"/>
      <c r="K7" s="24"/>
      <c r="L7" s="25"/>
    </row>
    <row r="8" spans="1:12" ht="93" customHeight="1" x14ac:dyDescent="0.3">
      <c r="A8" s="3"/>
      <c r="B8" s="20" t="s">
        <v>16</v>
      </c>
      <c r="C8" s="21"/>
      <c r="D8" s="21"/>
      <c r="E8" s="22"/>
      <c r="F8" s="23" t="s">
        <v>17</v>
      </c>
      <c r="G8" s="24"/>
      <c r="H8" s="24"/>
      <c r="I8" s="24"/>
      <c r="J8" s="24"/>
      <c r="K8" s="24"/>
      <c r="L8" s="25"/>
    </row>
    <row r="9" spans="1:12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7.399999999999999" x14ac:dyDescent="0.3">
      <c r="A10" s="3"/>
      <c r="B10" s="31" t="s">
        <v>18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5" spans="1:12" ht="61.5" customHeight="1" x14ac:dyDescent="0.3">
      <c r="A15" s="15" t="s">
        <v>2</v>
      </c>
      <c r="B15" s="13" t="s">
        <v>1</v>
      </c>
      <c r="C15" s="34" t="s">
        <v>30</v>
      </c>
      <c r="D15" s="15" t="s">
        <v>3</v>
      </c>
      <c r="E15" s="15" t="s">
        <v>0</v>
      </c>
      <c r="F15" s="2" t="s">
        <v>4</v>
      </c>
      <c r="G15" s="2" t="s">
        <v>5</v>
      </c>
      <c r="H15" s="2" t="s">
        <v>6</v>
      </c>
      <c r="I15" s="15" t="s">
        <v>8</v>
      </c>
      <c r="J15" s="15" t="s">
        <v>9</v>
      </c>
      <c r="K15" s="13" t="s">
        <v>10</v>
      </c>
      <c r="L15" s="27" t="s">
        <v>11</v>
      </c>
    </row>
    <row r="16" spans="1:12" ht="66" x14ac:dyDescent="0.3">
      <c r="A16" s="33"/>
      <c r="B16" s="14"/>
      <c r="C16" s="35"/>
      <c r="D16" s="33"/>
      <c r="E16" s="33"/>
      <c r="F16" s="1" t="s">
        <v>7</v>
      </c>
      <c r="G16" s="1" t="s">
        <v>7</v>
      </c>
      <c r="H16" s="1" t="s">
        <v>7</v>
      </c>
      <c r="I16" s="16"/>
      <c r="J16" s="16"/>
      <c r="K16" s="26"/>
      <c r="L16" s="28"/>
    </row>
    <row r="17" spans="1:12" ht="82.5" customHeight="1" x14ac:dyDescent="0.3">
      <c r="A17" s="11">
        <v>1</v>
      </c>
      <c r="B17" s="12" t="s">
        <v>31</v>
      </c>
      <c r="C17" s="4" t="s">
        <v>29</v>
      </c>
      <c r="D17" s="5" t="s">
        <v>32</v>
      </c>
      <c r="E17" s="6">
        <v>1</v>
      </c>
      <c r="F17" s="7">
        <v>17200</v>
      </c>
      <c r="G17" s="7">
        <v>15500</v>
      </c>
      <c r="H17" s="7">
        <v>18900</v>
      </c>
      <c r="I17" s="8">
        <f t="shared" ref="I17" si="0">AVERAGE(F17:H17)</f>
        <v>17200</v>
      </c>
      <c r="J17" s="9">
        <f t="shared" ref="J17" si="1">SQRT(((SUM((POWER(H17-I17,2)),(POWER(G17-I17,2)),(POWER(F17-I17,2)))/(COLUMNS(F17:H17)-1))))</f>
        <v>1700</v>
      </c>
      <c r="K17" s="9">
        <f t="shared" ref="K17" si="2">J17/I17*100</f>
        <v>9.8837209302325579</v>
      </c>
      <c r="L17" s="10">
        <f t="shared" ref="L17" si="3">((E17/3)*(SUM(F17:H17)))</f>
        <v>17200</v>
      </c>
    </row>
    <row r="18" spans="1:12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20.75" customHeight="1" x14ac:dyDescent="0.3">
      <c r="A20" s="32" t="s">
        <v>19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52.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5.6" x14ac:dyDescent="0.3">
      <c r="A22" s="29" t="s">
        <v>20</v>
      </c>
      <c r="B22" s="29"/>
      <c r="C22" s="29"/>
      <c r="D22" s="29"/>
      <c r="E22" s="3"/>
      <c r="F22" s="3"/>
      <c r="G22" s="3"/>
      <c r="H22" s="3"/>
      <c r="I22" s="3"/>
      <c r="J22" s="3"/>
      <c r="K22" s="3"/>
      <c r="L22" s="3"/>
    </row>
    <row r="23" spans="1:12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ht="15.6" x14ac:dyDescent="0.3">
      <c r="A24" s="29"/>
      <c r="B24" s="29"/>
      <c r="C24" s="29"/>
      <c r="D24" s="29"/>
      <c r="E24" s="3"/>
      <c r="F24" s="3"/>
      <c r="G24" s="3"/>
      <c r="H24" s="3"/>
      <c r="I24" s="3"/>
      <c r="J24" s="3"/>
      <c r="K24" s="3"/>
      <c r="L24" s="3"/>
    </row>
    <row r="25" spans="1:12" x14ac:dyDescent="0.3">
      <c r="A25" s="30" t="s">
        <v>21</v>
      </c>
      <c r="B25" s="30"/>
      <c r="C25" s="30"/>
      <c r="D25" s="30"/>
      <c r="E25" s="3"/>
      <c r="F25" s="3"/>
      <c r="G25" s="3"/>
      <c r="H25" s="3"/>
      <c r="I25" s="3"/>
      <c r="J25" s="3"/>
      <c r="K25" s="3"/>
      <c r="L25" s="3"/>
    </row>
    <row r="26" spans="1:12" ht="15.6" x14ac:dyDescent="0.3">
      <c r="A26" s="29"/>
      <c r="B26" s="29"/>
      <c r="C26" s="29"/>
      <c r="D26" s="29"/>
      <c r="E26" s="3"/>
      <c r="F26" s="3"/>
      <c r="G26" s="3"/>
      <c r="H26" s="3"/>
      <c r="I26" s="3"/>
      <c r="J26" s="3"/>
      <c r="K26" s="3"/>
      <c r="L26" s="3"/>
    </row>
    <row r="27" spans="1:12" x14ac:dyDescent="0.3">
      <c r="A27" s="30" t="s">
        <v>22</v>
      </c>
      <c r="B27" s="30"/>
      <c r="C27" s="30"/>
      <c r="D27" s="30"/>
      <c r="E27" s="3"/>
      <c r="F27" s="3"/>
      <c r="G27" s="3"/>
      <c r="H27" s="3"/>
      <c r="I27" s="3"/>
      <c r="J27" s="3"/>
      <c r="K27" s="3"/>
      <c r="L27" s="3"/>
    </row>
    <row r="28" spans="1:12" ht="17.25" customHeight="1" x14ac:dyDescent="0.3">
      <c r="A28" s="29"/>
      <c r="B28" s="29"/>
      <c r="C28" s="29"/>
      <c r="D28" s="29"/>
      <c r="E28" s="3"/>
      <c r="F28" s="3"/>
      <c r="G28" s="3"/>
      <c r="H28" s="3"/>
      <c r="I28" s="3"/>
      <c r="J28" s="3"/>
      <c r="K28" s="3"/>
      <c r="L28" s="3"/>
    </row>
    <row r="29" spans="1:12" x14ac:dyDescent="0.3">
      <c r="A29" s="30" t="s">
        <v>23</v>
      </c>
      <c r="B29" s="30"/>
      <c r="C29" s="30"/>
      <c r="D29" s="30"/>
      <c r="E29" s="3"/>
      <c r="F29" s="3"/>
      <c r="G29" s="3"/>
      <c r="H29" s="3"/>
      <c r="I29" s="3"/>
      <c r="J29" s="3"/>
      <c r="K29" s="3"/>
      <c r="L29" s="3"/>
    </row>
    <row r="30" spans="1:12" ht="15.6" x14ac:dyDescent="0.3">
      <c r="A30" s="36" t="s">
        <v>24</v>
      </c>
      <c r="B30" s="36"/>
      <c r="C30" s="29" t="s">
        <v>25</v>
      </c>
      <c r="D30" s="29"/>
      <c r="E30" s="3"/>
      <c r="F30" s="3"/>
      <c r="G30" s="3"/>
      <c r="H30" s="3"/>
      <c r="I30" s="3"/>
      <c r="J30" s="3"/>
      <c r="K30" s="3"/>
      <c r="L30" s="3"/>
    </row>
    <row r="31" spans="1:12" x14ac:dyDescent="0.3">
      <c r="A31" s="30" t="s">
        <v>26</v>
      </c>
      <c r="B31" s="30"/>
      <c r="C31" s="30"/>
      <c r="D31" s="30"/>
      <c r="E31" s="3"/>
      <c r="F31" s="3"/>
      <c r="G31" s="3"/>
      <c r="H31" s="3"/>
      <c r="I31" s="3"/>
      <c r="J31" s="3"/>
      <c r="K31" s="3"/>
      <c r="L31" s="3"/>
    </row>
    <row r="32" spans="1:12" ht="15.6" x14ac:dyDescent="0.3">
      <c r="A32" s="29" t="s">
        <v>27</v>
      </c>
      <c r="B32" s="29"/>
      <c r="C32" s="29"/>
      <c r="D32" s="29"/>
      <c r="E32" s="3"/>
      <c r="F32" s="3"/>
      <c r="G32" s="3"/>
      <c r="H32" s="3"/>
      <c r="I32" s="3"/>
      <c r="J32" s="3"/>
      <c r="K32" s="3"/>
      <c r="L32" s="3"/>
    </row>
  </sheetData>
  <mergeCells count="29">
    <mergeCell ref="A30:B30"/>
    <mergeCell ref="C30:D30"/>
    <mergeCell ref="A32:D32"/>
    <mergeCell ref="A28:D28"/>
    <mergeCell ref="A31:D31"/>
    <mergeCell ref="A20:L20"/>
    <mergeCell ref="A15:A16"/>
    <mergeCell ref="C15:C16"/>
    <mergeCell ref="D15:D16"/>
    <mergeCell ref="E15:E16"/>
    <mergeCell ref="A22:D22"/>
    <mergeCell ref="A29:D29"/>
    <mergeCell ref="A24:D24"/>
    <mergeCell ref="A25:D25"/>
    <mergeCell ref="A26:D26"/>
    <mergeCell ref="A27:D27"/>
    <mergeCell ref="B15:B16"/>
    <mergeCell ref="I15:I16"/>
    <mergeCell ref="J15:J16"/>
    <mergeCell ref="B2:L2"/>
    <mergeCell ref="B4:L4"/>
    <mergeCell ref="B5:L5"/>
    <mergeCell ref="B7:E7"/>
    <mergeCell ref="F7:L7"/>
    <mergeCell ref="K15:K16"/>
    <mergeCell ref="L15:L16"/>
    <mergeCell ref="B8:E8"/>
    <mergeCell ref="F8:L8"/>
    <mergeCell ref="B10:L10"/>
  </mergeCells>
  <pageMargins left="0.19685039370078741" right="0.19685039370078741" top="0.35433070866141736" bottom="0.35433070866141736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02287</dc:creator>
  <cp:lastModifiedBy>Наталья</cp:lastModifiedBy>
  <cp:lastPrinted>2024-11-28T10:29:31Z</cp:lastPrinted>
  <dcterms:created xsi:type="dcterms:W3CDTF">2022-08-29T06:24:24Z</dcterms:created>
  <dcterms:modified xsi:type="dcterms:W3CDTF">2026-06-30T15:50:57Z</dcterms:modified>
</cp:coreProperties>
</file>