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-120" yWindow="-120" windowWidth="29040" windowHeight="15840"/>
  </bookViews>
  <sheets>
    <sheet name="По минимальной цене" sheetId="2" r:id="rId1"/>
    <sheet name="Лист3" sheetId="3" r:id="rId2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21" i="2" l="1"/>
  <c r="K21" i="2"/>
  <c r="I21" i="2"/>
  <c r="G21" i="2"/>
  <c r="L20" i="2"/>
  <c r="M20" i="2" s="1"/>
  <c r="N20" i="2"/>
  <c r="O20" i="2" s="1"/>
  <c r="K20" i="2"/>
  <c r="I20" i="2"/>
  <c r="G20" i="2"/>
  <c r="N19" i="2" l="1"/>
  <c r="L19" i="2"/>
  <c r="M19" i="2" l="1"/>
  <c r="O19" i="2"/>
  <c r="G19" i="2"/>
  <c r="I19" i="2"/>
  <c r="K19" i="2"/>
</calcChain>
</file>

<file path=xl/sharedStrings.xml><?xml version="1.0" encoding="utf-8"?>
<sst xmlns="http://schemas.openxmlformats.org/spreadsheetml/2006/main" count="59" uniqueCount="44">
  <si>
    <t>Наименование товара</t>
  </si>
  <si>
    <t>Кол-во</t>
  </si>
  <si>
    <t>Поставщик1</t>
  </si>
  <si>
    <t>Поставщик2</t>
  </si>
  <si>
    <t>Ед. изм.</t>
  </si>
  <si>
    <t>Поставщик3</t>
  </si>
  <si>
    <t>№ п/п</t>
  </si>
  <si>
    <t>руб.</t>
  </si>
  <si>
    <t>1.</t>
  </si>
  <si>
    <t>2.</t>
  </si>
  <si>
    <t>3.</t>
  </si>
  <si>
    <t>4.</t>
  </si>
  <si>
    <t>ИТОГО:</t>
  </si>
  <si>
    <t>Ценовые предложения</t>
  </si>
  <si>
    <t>Цена за ед., руб.</t>
  </si>
  <si>
    <t>Цена всего, руб.</t>
  </si>
  <si>
    <t xml:space="preserve">дата </t>
  </si>
  <si>
    <t>Согласно ст. 22 ФЗ-44 выбран следующий метод определения цены контракта:</t>
  </si>
  <si>
    <t>Обоснование цены контракта:</t>
  </si>
  <si>
    <t>2.1.</t>
  </si>
  <si>
    <t>2.2.</t>
  </si>
  <si>
    <t>2.3.</t>
  </si>
  <si>
    <r>
      <rPr>
        <b/>
        <sz val="11"/>
        <color theme="1"/>
        <rFont val="Times New Roman"/>
        <family val="1"/>
        <charset val="204"/>
      </rPr>
      <t>Расчет начальной максимальной цены контракта (НМЦК)</t>
    </r>
    <r>
      <rPr>
        <sz val="11"/>
        <color theme="1"/>
        <rFont val="Times New Roman"/>
        <family val="1"/>
        <charset val="204"/>
      </rPr>
      <t xml:space="preserve"> выполнен на основании представленных коммерческих предложений. </t>
    </r>
  </si>
  <si>
    <t>Код по КТРУ / ОКДП 2</t>
  </si>
  <si>
    <r>
      <rPr>
        <b/>
        <sz val="11"/>
        <color theme="1"/>
        <rFont val="Times New Roman"/>
        <family val="1"/>
        <charset val="204"/>
      </rPr>
      <t xml:space="preserve">Наименование валюты в соответствии с общероссийским классификатором валют: </t>
    </r>
    <r>
      <rPr>
        <sz val="11"/>
        <color theme="1"/>
        <rFont val="Times New Roman"/>
        <family val="1"/>
        <charset val="204"/>
      </rPr>
      <t>Российский рубль</t>
    </r>
  </si>
  <si>
    <t>Метод сопоставимых рыночных цен</t>
  </si>
  <si>
    <t>Для обоснования цены контракта направлен запрос потенциальным поставщикам. Получены  коммерческие предложения от 3 поставщиков:</t>
  </si>
  <si>
    <r>
      <t xml:space="preserve">Заказчик установил </t>
    </r>
    <r>
      <rPr>
        <b/>
        <sz val="11"/>
        <color theme="1"/>
        <rFont val="Times New Roman"/>
        <family val="1"/>
        <charset val="204"/>
      </rPr>
      <t xml:space="preserve">НМЦК по минимальному значению </t>
    </r>
    <r>
      <rPr>
        <sz val="11"/>
        <color theme="1"/>
        <rFont val="Times New Roman"/>
        <family val="1"/>
        <charset val="204"/>
      </rPr>
      <t>из предложенных коммерческих предложений равное</t>
    </r>
  </si>
  <si>
    <t>Среднее квадра-тичное отклонение</t>
  </si>
  <si>
    <t>Коэффициент вариации (%)</t>
  </si>
  <si>
    <t>Средняя цена (руб.)</t>
  </si>
  <si>
    <t>НМЦК
(руб.)</t>
  </si>
  <si>
    <t xml:space="preserve">Расчёт цен произведён согласно счетов, коммерческих предложений, прайсов </t>
  </si>
  <si>
    <t>Главный бухгалтер</t>
  </si>
  <si>
    <t>Ч.К.Ховалыг</t>
  </si>
  <si>
    <t>Приложение №____ 
к извещению о проведении аукциона в электронной форме</t>
  </si>
  <si>
    <t>Обоснование начальной максимальной цены договора (цена контракта)</t>
  </si>
  <si>
    <t>шт.</t>
  </si>
  <si>
    <t xml:space="preserve">Приобретение ПО «1С:Распознавание первичных документов на 10 000 страниц»  на 12 месяцев </t>
  </si>
  <si>
    <t xml:space="preserve">Приобретение ПО  «1С:Распознавание первичных документов на 5 000 страниц» на 12 месяцев </t>
  </si>
  <si>
    <t xml:space="preserve">За начальную максимальную цену контракта принято среднее значение из представленных коммерческих предложений </t>
  </si>
  <si>
    <t>Коммерческое предложение б/н  (вх.01/2173 от 27.04.2026)</t>
  </si>
  <si>
    <t>Коммерческое предложение б/н (вх.01/2173/1 от 27.04.2026)</t>
  </si>
  <si>
    <t>Коммерческое предложение б/н (вх.01/2173/2 от 27.04.2026)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</si>
</sst>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2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1"/>
      <color rgb="FF22272F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59">
    <xf numFmtId="0" fontId="0" fillId="0" borderId="0" xfId="0"/>
    <xf numFmtId="0" fontId="3" fillId="0" borderId="0" xfId="0" applyNumberFormat="1" applyFont="1" applyFill="1" applyBorder="1" applyAlignment="1" applyProtection="1">
      <alignment vertical="top"/>
    </xf>
    <xf numFmtId="0" fontId="4" fillId="0" borderId="0" xfId="0" applyFont="1"/>
    <xf numFmtId="0" fontId="5" fillId="0" borderId="0" xfId="0" applyFont="1"/>
    <xf numFmtId="0" fontId="4" fillId="0" borderId="0" xfId="0" applyFont="1" applyAlignment="1"/>
    <xf numFmtId="0" fontId="4" fillId="0" borderId="0" xfId="0" applyFont="1" applyAlignment="1">
      <alignment horizontal="right"/>
    </xf>
    <xf numFmtId="14" fontId="4" fillId="0" borderId="1" xfId="0" applyNumberFormat="1" applyFont="1" applyBorder="1"/>
    <xf numFmtId="2" fontId="4" fillId="0" borderId="0" xfId="0" applyNumberFormat="1" applyFont="1" applyBorder="1"/>
    <xf numFmtId="0" fontId="6" fillId="0" borderId="0" xfId="0" applyFont="1" applyAlignment="1">
      <alignment horizontal="left" vertical="top"/>
    </xf>
    <xf numFmtId="0" fontId="1" fillId="0" borderId="6" xfId="0" applyNumberFormat="1" applyFont="1" applyFill="1" applyBorder="1" applyAlignment="1" applyProtection="1">
      <alignment horizontal="center" vertical="center" wrapText="1"/>
    </xf>
    <xf numFmtId="0" fontId="2" fillId="0" borderId="4" xfId="0" applyNumberFormat="1" applyFont="1" applyFill="1" applyBorder="1" applyAlignment="1" applyProtection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2" fontId="2" fillId="0" borderId="4" xfId="0" applyNumberFormat="1" applyFont="1" applyFill="1" applyBorder="1" applyAlignment="1" applyProtection="1">
      <alignment horizontal="center" vertical="center" wrapText="1"/>
    </xf>
    <xf numFmtId="43" fontId="5" fillId="0" borderId="1" xfId="1" applyFont="1" applyBorder="1" applyAlignment="1">
      <alignment horizontal="center" vertical="center"/>
    </xf>
    <xf numFmtId="43" fontId="8" fillId="0" borderId="1" xfId="1" applyFont="1" applyBorder="1" applyAlignment="1">
      <alignment horizontal="center" vertical="center" wrapText="1"/>
    </xf>
    <xf numFmtId="4" fontId="7" fillId="0" borderId="4" xfId="0" applyNumberFormat="1" applyFont="1" applyBorder="1" applyAlignment="1">
      <alignment horizontal="center" vertical="center" wrapText="1"/>
    </xf>
    <xf numFmtId="2" fontId="1" fillId="0" borderId="7" xfId="0" applyNumberFormat="1" applyFont="1" applyFill="1" applyBorder="1" applyAlignment="1" applyProtection="1">
      <alignment horizontal="center" vertical="center" wrapText="1"/>
    </xf>
    <xf numFmtId="0" fontId="1" fillId="0" borderId="6" xfId="0" applyNumberFormat="1" applyFont="1" applyFill="1" applyBorder="1" applyAlignment="1" applyProtection="1">
      <alignment horizontal="center" vertical="center" wrapText="1"/>
    </xf>
    <xf numFmtId="43" fontId="8" fillId="0" borderId="1" xfId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4" fontId="8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5" fillId="0" borderId="1" xfId="0" applyFont="1" applyBorder="1"/>
    <xf numFmtId="4" fontId="6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0" fontId="10" fillId="0" borderId="0" xfId="0" applyFont="1"/>
    <xf numFmtId="4" fontId="4" fillId="0" borderId="0" xfId="0" applyNumberFormat="1" applyFont="1" applyAlignment="1">
      <alignment horizontal="center"/>
    </xf>
    <xf numFmtId="4" fontId="6" fillId="0" borderId="0" xfId="0" applyNumberFormat="1" applyFont="1" applyAlignment="1">
      <alignment vertical="center" wrapText="1"/>
    </xf>
    <xf numFmtId="0" fontId="6" fillId="0" borderId="0" xfId="0" applyFont="1" applyAlignment="1">
      <alignment vertical="center"/>
    </xf>
    <xf numFmtId="4" fontId="5" fillId="0" borderId="1" xfId="0" applyNumberFormat="1" applyFont="1" applyBorder="1" applyAlignment="1">
      <alignment horizontal="center" vertical="center" wrapText="1"/>
    </xf>
    <xf numFmtId="0" fontId="1" fillId="0" borderId="4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4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 wrapText="1"/>
    </xf>
    <xf numFmtId="0" fontId="4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left" wrapText="1"/>
    </xf>
    <xf numFmtId="0" fontId="6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3" fillId="0" borderId="0" xfId="0" applyNumberFormat="1" applyFont="1" applyFill="1" applyBorder="1" applyAlignment="1" applyProtection="1">
      <alignment horizontal="left" vertical="top"/>
    </xf>
    <xf numFmtId="0" fontId="4" fillId="0" borderId="7" xfId="0" applyFont="1" applyBorder="1" applyAlignment="1">
      <alignment horizontal="left" wrapText="1"/>
    </xf>
    <xf numFmtId="0" fontId="1" fillId="0" borderId="5" xfId="0" applyNumberFormat="1" applyFont="1" applyFill="1" applyBorder="1" applyAlignment="1" applyProtection="1">
      <alignment horizontal="center" vertical="center" wrapText="1"/>
    </xf>
    <xf numFmtId="0" fontId="1" fillId="0" borderId="6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center" vertical="center" wrapText="1"/>
    </xf>
    <xf numFmtId="0" fontId="11" fillId="0" borderId="1" xfId="0" applyFont="1" applyBorder="1" applyAlignment="1">
      <alignment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24847</xdr:colOff>
      <xdr:row>12</xdr:row>
      <xdr:rowOff>770279</xdr:rowOff>
    </xdr:from>
    <xdr:to>
      <xdr:col>3</xdr:col>
      <xdr:colOff>196297</xdr:colOff>
      <xdr:row>13</xdr:row>
      <xdr:rowOff>478399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Box 2">
              <a:extLst>
                <a:ext uri="{FF2B5EF4-FFF2-40B4-BE49-F238E27FC236}">
                  <a16:creationId xmlns="" xmlns:a16="http://schemas.microsoft.com/office/drawing/2014/main" id="{7ECEEA2E-00E7-4BF2-9E9D-84312DBA1DBF}"/>
                </a:ext>
              </a:extLst>
            </xdr:cNvPr>
            <xdr:cNvSpPr txBox="1">
              <a:spLocks/>
            </xdr:cNvSpPr>
          </xdr:nvSpPr>
          <xdr:spPr>
            <a:xfrm>
              <a:off x="331304" y="3238496"/>
              <a:ext cx="3219450" cy="173736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 marL="0" marR="0" lvl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ru-RU" sz="1300" i="0">
                  <a:latin typeface="Times New Roman" panose="02020603050405020304" pitchFamily="18" charset="0"/>
                  <a:ea typeface="Cambria Math" panose="02040503050406030204" pitchFamily="18" charset="0"/>
                  <a:cs typeface="Times New Roman" panose="02020603050405020304" pitchFamily="18" charset="0"/>
                </a:rPr>
                <a:t>Расчет НМЦК (рын) произведен по формуле:</a:t>
              </a:r>
            </a:p>
            <a:p>
              <a:pPr algn="l"/>
              <a:endParaRPr lang="ru-RU" sz="1000" i="1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  <a:p>
              <a:pPr algn="l"/>
              <a14:m>
                <m:oMathPara xmlns:m="http://schemas.openxmlformats.org/officeDocument/2006/math">
                  <m:oMathParaPr>
                    <m:jc m:val="left"/>
                  </m:oMathParaPr>
                  <m:oMath xmlns:m="http://schemas.openxmlformats.org/officeDocument/2006/math">
                    <m:sSup>
                      <m:sSupPr>
                        <m:ctrlPr>
                          <a:rPr lang="en-GB" sz="1200" i="1">
                            <a:latin typeface="Cambria Math"/>
                          </a:rPr>
                        </m:ctrlPr>
                      </m:sSupPr>
                      <m:e>
                        <m:r>
                          <a:rPr lang="ru-RU" sz="1200" b="0" i="1">
                            <a:latin typeface="Cambria Math" panose="02040503050406030204" pitchFamily="18" charset="0"/>
                          </a:rPr>
                          <m:t>НМЦК</m:t>
                        </m:r>
                      </m:e>
                      <m:sup>
                        <m:r>
                          <a:rPr lang="ru-RU" sz="1200" b="0" i="1">
                            <a:latin typeface="Cambria Math" panose="02040503050406030204" pitchFamily="18" charset="0"/>
                          </a:rPr>
                          <m:t>рын</m:t>
                        </m:r>
                      </m:sup>
                    </m:sSup>
                    <m:r>
                      <a:rPr lang="ru-RU" sz="1200" b="0" i="1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ru-RU" sz="1200" b="0" i="1">
                            <a:latin typeface="Cambria Math"/>
                          </a:rPr>
                        </m:ctrlPr>
                      </m:fPr>
                      <m:num>
                        <m:r>
                          <a:rPr lang="en-US" sz="1200" b="0" i="1">
                            <a:latin typeface="Cambria Math" panose="02040503050406030204" pitchFamily="18" charset="0"/>
                          </a:rPr>
                          <m:t>𝑣</m:t>
                        </m:r>
                      </m:num>
                      <m:den>
                        <m:r>
                          <a:rPr lang="en-US" sz="1200" b="0" i="1">
                            <a:latin typeface="Cambria Math" panose="02040503050406030204" pitchFamily="18" charset="0"/>
                          </a:rPr>
                          <m:t>𝑛</m:t>
                        </m:r>
                      </m:den>
                    </m:f>
                    <m:r>
                      <a:rPr lang="ru-RU" sz="12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×</m:t>
                    </m:r>
                    <m:nary>
                      <m:naryPr>
                        <m:chr m:val="∑"/>
                        <m:ctrlPr>
                          <a:rPr lang="ru-RU" sz="1200" b="0" i="1">
                            <a:latin typeface="Cambria Math"/>
                            <a:ea typeface="Cambria Math" panose="02040503050406030204" pitchFamily="18" charset="0"/>
                          </a:rPr>
                        </m:ctrlPr>
                      </m:naryPr>
                      <m:sub>
                        <m:r>
                          <m:rPr>
                            <m:brk m:alnAt="23"/>
                          </m:rPr>
                          <a:rPr lang="en-US" sz="12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𝑖</m:t>
                        </m:r>
                        <m:r>
                          <a:rPr lang="en-US" sz="12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=1</m:t>
                        </m:r>
                      </m:sub>
                      <m:sup>
                        <m:r>
                          <a:rPr lang="en-US" sz="12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𝑛</m:t>
                        </m:r>
                      </m:sup>
                      <m:e>
                        <m:sSub>
                          <m:sSubPr>
                            <m:ctrlPr>
                              <a:rPr lang="ru-RU" sz="1200" b="0" i="1">
                                <a:latin typeface="Cambria Math"/>
                                <a:ea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ru-RU" sz="120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ц</m:t>
                            </m:r>
                          </m:e>
                          <m:sub>
                            <m:r>
                              <a:rPr lang="en-US" sz="120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𝑖</m:t>
                            </m:r>
                          </m:sub>
                        </m:sSub>
                      </m:e>
                    </m:nary>
                  </m:oMath>
                </m:oMathPara>
              </a14:m>
              <a:endParaRPr lang="en-GB" sz="1200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  <a:p>
              <a:pPr algn="l"/>
              <a:endParaRPr lang="en-GB" sz="500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  <a:p>
              <a:pPr algn="l"/>
              <a14:m>
                <m:oMathPara xmlns:m="http://schemas.openxmlformats.org/officeDocument/2006/math">
                  <m:oMathParaPr>
                    <m:jc m:val="left"/>
                  </m:oMathParaPr>
                  <m:oMath xmlns:m="http://schemas.openxmlformats.org/officeDocument/2006/math">
                    <m:r>
                      <a:rPr lang="en-US" sz="1100" b="0" i="1">
                        <a:latin typeface="Cambria Math" panose="02040503050406030204" pitchFamily="18" charset="0"/>
                      </a:rPr>
                      <m:t>𝑣</m:t>
                    </m:r>
                    <m:r>
                      <a:rPr lang="ru-RU" sz="1100" b="0" i="1">
                        <a:latin typeface="Cambria Math" panose="02040503050406030204" pitchFamily="18" charset="0"/>
                      </a:rPr>
                      <m:t> </m:t>
                    </m:r>
                    <m:r>
                      <m:rPr>
                        <m:nor/>
                      </m:rPr>
                      <a:rPr lang="ru-RU" sz="1100">
                        <a:solidFill>
                          <a:schemeClr val="tx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–</m:t>
                    </m:r>
                    <m:r>
                      <m:rPr>
                        <m:nor/>
                      </m:rPr>
                      <a:rPr lang="x-none" sz="1100">
                        <a:effectLst/>
                      </a:rPr>
                      <m:t> </m:t>
                    </m:r>
                    <m:r>
                      <m:rPr>
                        <m:nor/>
                      </m:rPr>
                      <a:rPr lang="ru-RU" sz="1100" i="0">
                        <a:effectLst/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m:t>количество (объем) закупаемого товара;</m:t>
                    </m:r>
                  </m:oMath>
                </m:oMathPara>
              </a14:m>
              <a:endParaRPr lang="ru-RU" sz="1100" i="0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  <a:p>
              <a:pPr marL="0" marR="0" lvl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14:m>
                <m:oMathPara xmlns:m="http://schemas.openxmlformats.org/officeDocument/2006/math">
                  <m:oMathParaPr>
                    <m:jc m:val="left"/>
                  </m:oMathParaPr>
                  <m:oMath xmlns:m="http://schemas.openxmlformats.org/officeDocument/2006/math">
                    <m:r>
                      <a:rPr lang="en-US" sz="1100" b="0" i="1">
                        <a:latin typeface="Cambria Math" panose="02040503050406030204" pitchFamily="18" charset="0"/>
                      </a:rPr>
                      <m:t>𝑛</m:t>
                    </m:r>
                    <m:r>
                      <a:rPr lang="ru-RU" sz="1100" b="0" i="1">
                        <a:latin typeface="Cambria Math" panose="02040503050406030204" pitchFamily="18" charset="0"/>
                      </a:rPr>
                      <m:t> </m:t>
                    </m:r>
                    <m:r>
                      <m:rPr>
                        <m:nor/>
                      </m:rPr>
                      <a:rPr lang="ru-RU" sz="1100">
                        <a:solidFill>
                          <a:schemeClr val="tx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–</m:t>
                    </m:r>
                    <m:r>
                      <m:rPr>
                        <m:nor/>
                      </m:rPr>
                      <a:rPr lang="x-none" sz="1100">
                        <a:effectLst/>
                      </a:rPr>
                      <m:t> </m:t>
                    </m:r>
                    <m:r>
                      <m:rPr>
                        <m:nor/>
                      </m:rPr>
                      <a:rPr lang="ru-RU" sz="1100" i="0">
                        <a:effectLst/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m:t>количество значений, используемых в расчете;</m:t>
                    </m:r>
                  </m:oMath>
                </m:oMathPara>
              </a14:m>
              <a:endParaRPr lang="en-US" sz="1100" i="0">
                <a:effectLst/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  <a:p>
              <a:pPr marL="0" marR="0" lvl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14:m>
                <m:oMathPara xmlns:m="http://schemas.openxmlformats.org/officeDocument/2006/math">
                  <m:oMathParaPr>
                    <m:jc m:val="left"/>
                  </m:oMathParaPr>
                  <m:oMath xmlns:m="http://schemas.openxmlformats.org/officeDocument/2006/math">
                    <m:r>
                      <a:rPr lang="en-US" sz="1100" b="0" i="1">
                        <a:latin typeface="Cambria Math" panose="02040503050406030204" pitchFamily="18" charset="0"/>
                      </a:rPr>
                      <m:t>𝑖</m:t>
                    </m:r>
                    <m:r>
                      <a:rPr lang="ru-RU" sz="1100" b="0" i="1">
                        <a:latin typeface="Cambria Math" panose="02040503050406030204" pitchFamily="18" charset="0"/>
                      </a:rPr>
                      <m:t> </m:t>
                    </m:r>
                    <m:r>
                      <m:rPr>
                        <m:nor/>
                      </m:rPr>
                      <a:rPr lang="ru-RU" sz="1100">
                        <a:solidFill>
                          <a:schemeClr val="tx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–</m:t>
                    </m:r>
                    <m:r>
                      <m:rPr>
                        <m:nor/>
                      </m:rPr>
                      <a:rPr lang="x-none" sz="1100">
                        <a:effectLst/>
                      </a:rPr>
                      <m:t> </m:t>
                    </m:r>
                    <m:r>
                      <m:rPr>
                        <m:nor/>
                      </m:rPr>
                      <a:rPr lang="ru-RU" sz="1100" i="0">
                        <a:effectLst/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m:t>номер источника ценовой информации;</m:t>
                    </m:r>
                  </m:oMath>
                </m:oMathPara>
              </a14:m>
              <a:endParaRPr lang="en-US" sz="1100" i="0">
                <a:effectLst/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  <a:p>
              <a:pPr marL="0" marR="0" lvl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14:m>
                <m:oMath xmlns:m="http://schemas.openxmlformats.org/officeDocument/2006/math">
                  <m:sSub>
                    <m:sSubPr>
                      <m:ctrlPr>
                        <a:rPr lang="ru-RU" sz="1100" b="0" i="1">
                          <a:latin typeface="Cambria Math"/>
                          <a:ea typeface="Cambria Math" panose="02040503050406030204" pitchFamily="18" charset="0"/>
                        </a:rPr>
                      </m:ctrlPr>
                    </m:sSubPr>
                    <m:e>
                      <m:r>
                        <a:rPr lang="ru-RU" sz="11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ц</m:t>
                      </m:r>
                    </m:e>
                    <m:sub>
                      <m:r>
                        <a:rPr lang="en-US" sz="11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𝑖</m:t>
                      </m:r>
                    </m:sub>
                  </m:sSub>
                </m:oMath>
              </a14:m>
              <a:r>
                <a:rPr lang="en-US" sz="1100" i="0">
                  <a:latin typeface="Times New Roman" panose="02020603050405020304" pitchFamily="18" charset="0"/>
                  <a:cs typeface="Times New Roman" panose="02020603050405020304" pitchFamily="18" charset="0"/>
                </a:rPr>
                <a:t> </a:t>
              </a:r>
              <a14:m>
                <m:oMath xmlns:m="http://schemas.openxmlformats.org/officeDocument/2006/math">
                  <m:r>
                    <m:rPr>
                      <m:nor/>
                    </m:rPr>
                    <a:rPr lang="ru-RU" sz="1100">
                      <a:solidFill>
                        <a:schemeClr val="tx1"/>
                      </a:solidFill>
                      <a:effectLst/>
                      <a:latin typeface="+mn-lt"/>
                      <a:ea typeface="+mn-ea"/>
                      <a:cs typeface="+mn-cs"/>
                    </a:rPr>
                    <m:t>–</m:t>
                  </m:r>
                  <m:r>
                    <m:rPr>
                      <m:nor/>
                    </m:rPr>
                    <a:rPr lang="x-none" sz="1100">
                      <a:effectLst/>
                    </a:rPr>
                    <m:t> </m:t>
                  </m:r>
                  <m:r>
                    <m:rPr>
                      <m:nor/>
                    </m:rPr>
                    <a:rPr lang="ru-RU" sz="1100" i="0">
                      <a:effectLst/>
                      <a:latin typeface="Times New Roman" panose="02020603050405020304" pitchFamily="18" charset="0"/>
                      <a:cs typeface="Times New Roman" panose="02020603050405020304" pitchFamily="18" charset="0"/>
                    </a:rPr>
                    <m:t>цена единицы товара</m:t>
                  </m:r>
                </m:oMath>
              </a14:m>
              <a:endParaRPr lang="en-US" sz="1100" i="0">
                <a:effectLst/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</xdr:txBody>
        </xdr:sp>
      </mc:Choice>
      <mc:Fallback xmlns="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7ECEEA2E-00E7-4BF2-9E9D-84312DBA1DBF}"/>
                </a:ext>
              </a:extLst>
            </xdr:cNvPr>
            <xdr:cNvSpPr txBox="1">
              <a:spLocks/>
            </xdr:cNvSpPr>
          </xdr:nvSpPr>
          <xdr:spPr>
            <a:xfrm>
              <a:off x="331304" y="3238496"/>
              <a:ext cx="3219450" cy="173736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 marL="0" marR="0" lvl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ru-RU" sz="1300" i="0">
                  <a:latin typeface="Times New Roman" panose="02020603050405020304" pitchFamily="18" charset="0"/>
                  <a:ea typeface="Cambria Math" panose="02040503050406030204" pitchFamily="18" charset="0"/>
                  <a:cs typeface="Times New Roman" panose="02020603050405020304" pitchFamily="18" charset="0"/>
                </a:rPr>
                <a:t>Расчет НМЦК (рын) произведен по формуле:</a:t>
              </a:r>
            </a:p>
            <a:p>
              <a:pPr algn="l"/>
              <a:endParaRPr lang="ru-RU" sz="1000" i="1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  <a:p>
              <a:pPr algn="l"/>
              <a:r>
                <a:rPr lang="en-GB" sz="1200" i="0">
                  <a:latin typeface="Cambria Math" panose="02040503050406030204" pitchFamily="18" charset="0"/>
                </a:rPr>
                <a:t>〖</a:t>
              </a:r>
              <a:r>
                <a:rPr lang="ru-RU" sz="1200" b="0" i="0">
                  <a:latin typeface="Cambria Math" panose="02040503050406030204" pitchFamily="18" charset="0"/>
                </a:rPr>
                <a:t>НМЦК</a:t>
              </a:r>
              <a:r>
                <a:rPr lang="en-GB" sz="1200" b="0" i="0">
                  <a:latin typeface="Cambria Math" panose="02040503050406030204" pitchFamily="18" charset="0"/>
                </a:rPr>
                <a:t>〗^</a:t>
              </a:r>
              <a:r>
                <a:rPr lang="ru-RU" sz="1200" b="0" i="0">
                  <a:latin typeface="Cambria Math" panose="02040503050406030204" pitchFamily="18" charset="0"/>
                </a:rPr>
                <a:t>рын=</a:t>
              </a:r>
              <a:r>
                <a:rPr lang="en-US" sz="1200" b="0" i="0">
                  <a:latin typeface="Cambria Math" panose="02040503050406030204" pitchFamily="18" charset="0"/>
                </a:rPr>
                <a:t>𝑣</a:t>
              </a:r>
              <a:r>
                <a:rPr lang="ru-RU" sz="1200" b="0" i="0">
                  <a:latin typeface="Cambria Math" panose="02040503050406030204" pitchFamily="18" charset="0"/>
                </a:rPr>
                <a:t>/</a:t>
              </a:r>
              <a:r>
                <a:rPr lang="en-US" sz="1200" b="0" i="0">
                  <a:latin typeface="Cambria Math" panose="02040503050406030204" pitchFamily="18" charset="0"/>
                </a:rPr>
                <a:t>𝑛</a:t>
              </a:r>
              <a:r>
                <a:rPr lang="ru-RU" sz="12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×∑</a:t>
              </a:r>
              <a:r>
                <a:rPr lang="en-US" sz="12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_</a:t>
              </a:r>
              <a:r>
                <a:rPr lang="ru-RU" sz="12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(</a:t>
              </a:r>
              <a:r>
                <a:rPr lang="en-US" sz="12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𝑖=1</a:t>
              </a:r>
              <a:r>
                <a:rPr lang="ru-RU" sz="12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)</a:t>
              </a:r>
              <a:r>
                <a:rPr lang="en-US" sz="12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^𝑛▒</a:t>
              </a:r>
              <a:r>
                <a:rPr lang="ru-RU" sz="12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ц_</a:t>
              </a:r>
              <a:r>
                <a:rPr lang="en-US" sz="12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𝑖 </a:t>
              </a:r>
              <a:endParaRPr lang="en-GB" sz="1200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  <a:p>
              <a:pPr algn="l"/>
              <a:endParaRPr lang="en-GB" sz="500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  <a:p>
              <a:pPr algn="l"/>
              <a:r>
                <a:rPr lang="en-US" sz="1100" b="0" i="0">
                  <a:latin typeface="Cambria Math" panose="02040503050406030204" pitchFamily="18" charset="0"/>
                </a:rPr>
                <a:t>𝑣</a:t>
              </a:r>
              <a:r>
                <a:rPr lang="ru-RU" sz="1100" b="0" i="0">
                  <a:latin typeface="Cambria Math" panose="02040503050406030204" pitchFamily="18" charset="0"/>
                </a:rPr>
                <a:t> 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"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–</a:t>
              </a:r>
              <a:r>
                <a:rPr lang="en-RU" sz="1100" i="0">
                  <a:effectLst/>
                  <a:latin typeface="Cambria Math" panose="02040503050406030204" pitchFamily="18" charset="0"/>
                </a:rPr>
                <a:t> </a:t>
              </a:r>
              <a:r>
                <a:rPr lang="ru-RU" sz="1100" i="0">
                  <a:effectLst/>
                  <a:latin typeface="Cambria Math" panose="02040503050406030204" pitchFamily="18" charset="0"/>
                  <a:cs typeface="Times New Roman" panose="02020603050405020304" pitchFamily="18" charset="0"/>
                </a:rPr>
                <a:t>количество (объем) закупаемого товара;</a:t>
              </a:r>
              <a:r>
                <a:rPr lang="ru-RU" sz="1100" i="0">
                  <a:effectLst/>
                  <a:latin typeface="Times New Roman" panose="02020603050405020304" pitchFamily="18" charset="0"/>
                  <a:cs typeface="Times New Roman" panose="02020603050405020304" pitchFamily="18" charset="0"/>
                </a:rPr>
                <a:t>"</a:t>
              </a:r>
              <a:endParaRPr lang="ru-RU" sz="1100" i="0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  <a:p>
              <a:pPr marL="0" marR="0" lvl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en-US" sz="1100" b="0" i="0">
                  <a:latin typeface="Cambria Math" panose="02040503050406030204" pitchFamily="18" charset="0"/>
                </a:rPr>
                <a:t>𝑛</a:t>
              </a:r>
              <a:r>
                <a:rPr lang="ru-RU" sz="1100" b="0" i="0">
                  <a:latin typeface="Cambria Math" panose="02040503050406030204" pitchFamily="18" charset="0"/>
                </a:rPr>
                <a:t> 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"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–</a:t>
              </a:r>
              <a:r>
                <a:rPr lang="en-RU" sz="1100" i="0">
                  <a:effectLst/>
                  <a:latin typeface="Cambria Math" panose="02040503050406030204" pitchFamily="18" charset="0"/>
                </a:rPr>
                <a:t> </a:t>
              </a:r>
              <a:r>
                <a:rPr lang="ru-RU" sz="1100" i="0">
                  <a:effectLst/>
                  <a:latin typeface="Cambria Math" panose="02040503050406030204" pitchFamily="18" charset="0"/>
                  <a:cs typeface="Times New Roman" panose="02020603050405020304" pitchFamily="18" charset="0"/>
                </a:rPr>
                <a:t>количество значений, используемых в расчете;</a:t>
              </a:r>
              <a:r>
                <a:rPr lang="ru-RU" sz="1100" i="0">
                  <a:effectLst/>
                  <a:latin typeface="Times New Roman" panose="02020603050405020304" pitchFamily="18" charset="0"/>
                  <a:cs typeface="Times New Roman" panose="02020603050405020304" pitchFamily="18" charset="0"/>
                </a:rPr>
                <a:t>"</a:t>
              </a:r>
              <a:endParaRPr lang="en-US" sz="1100" i="0">
                <a:effectLst/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  <a:p>
              <a:pPr marL="0" marR="0" lvl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en-US" sz="1100" b="0" i="0">
                  <a:latin typeface="Cambria Math" panose="02040503050406030204" pitchFamily="18" charset="0"/>
                </a:rPr>
                <a:t>𝑖</a:t>
              </a:r>
              <a:r>
                <a:rPr lang="ru-RU" sz="1100" b="0" i="0">
                  <a:latin typeface="Cambria Math" panose="02040503050406030204" pitchFamily="18" charset="0"/>
                </a:rPr>
                <a:t> 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"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–</a:t>
              </a:r>
              <a:r>
                <a:rPr lang="en-RU" sz="1100" i="0">
                  <a:effectLst/>
                  <a:latin typeface="Cambria Math" panose="02040503050406030204" pitchFamily="18" charset="0"/>
                </a:rPr>
                <a:t> </a:t>
              </a:r>
              <a:r>
                <a:rPr lang="ru-RU" sz="1100" i="0">
                  <a:effectLst/>
                  <a:latin typeface="Cambria Math" panose="02040503050406030204" pitchFamily="18" charset="0"/>
                  <a:cs typeface="Times New Roman" panose="02020603050405020304" pitchFamily="18" charset="0"/>
                </a:rPr>
                <a:t>номер источника ценовой информации;</a:t>
              </a:r>
              <a:r>
                <a:rPr lang="ru-RU" sz="1100" i="0">
                  <a:effectLst/>
                  <a:latin typeface="Times New Roman" panose="02020603050405020304" pitchFamily="18" charset="0"/>
                  <a:cs typeface="Times New Roman" panose="02020603050405020304" pitchFamily="18" charset="0"/>
                </a:rPr>
                <a:t>"</a:t>
              </a:r>
              <a:endParaRPr lang="en-US" sz="1100" i="0">
                <a:effectLst/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  <a:p>
              <a:pPr marL="0" marR="0" lvl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ru-RU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ц_</a:t>
              </a:r>
              <a:r>
                <a:rPr lang="en-US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𝑖</a:t>
              </a:r>
              <a:r>
                <a:rPr lang="en-US" sz="1100" i="0">
                  <a:latin typeface="Times New Roman" panose="02020603050405020304" pitchFamily="18" charset="0"/>
                  <a:cs typeface="Times New Roman" panose="02020603050405020304" pitchFamily="18" charset="0"/>
                </a:rPr>
                <a:t> 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"–</a:t>
              </a:r>
              <a:r>
                <a:rPr lang="en-RU" sz="1100" i="0">
                  <a:effectLst/>
                  <a:latin typeface="Cambria Math" panose="02040503050406030204" pitchFamily="18" charset="0"/>
                </a:rPr>
                <a:t> </a:t>
              </a:r>
              <a:r>
                <a:rPr lang="ru-RU" sz="1100" i="0">
                  <a:effectLst/>
                  <a:latin typeface="Cambria Math" panose="02040503050406030204" pitchFamily="18" charset="0"/>
                  <a:cs typeface="Times New Roman" panose="02020603050405020304" pitchFamily="18" charset="0"/>
                </a:rPr>
                <a:t>цена единицы товара</a:t>
              </a:r>
              <a:r>
                <a:rPr lang="ru-RU" sz="1100" i="0">
                  <a:effectLst/>
                  <a:latin typeface="Times New Roman" panose="02020603050405020304" pitchFamily="18" charset="0"/>
                  <a:cs typeface="Times New Roman" panose="02020603050405020304" pitchFamily="18" charset="0"/>
                </a:rPr>
                <a:t>"</a:t>
              </a:r>
              <a:endParaRPr lang="en-US" sz="1100" i="0">
                <a:effectLst/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</xdr:txBody>
        </xdr:sp>
      </mc:Fallback>
    </mc:AlternateContent>
    <xdr:clientData/>
  </xdr:twoCellAnchor>
  <xdr:twoCellAnchor editAs="absolute">
    <xdr:from>
      <xdr:col>5</xdr:col>
      <xdr:colOff>397562</xdr:colOff>
      <xdr:row>12</xdr:row>
      <xdr:rowOff>762001</xdr:rowOff>
    </xdr:from>
    <xdr:to>
      <xdr:col>9</xdr:col>
      <xdr:colOff>418682</xdr:colOff>
      <xdr:row>13</xdr:row>
      <xdr:rowOff>470121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TextBox 3">
              <a:extLst>
                <a:ext uri="{FF2B5EF4-FFF2-40B4-BE49-F238E27FC236}">
                  <a16:creationId xmlns="" xmlns:a16="http://schemas.microsoft.com/office/drawing/2014/main" id="{768FC4B2-246C-4A47-90BC-831CB83ABD5C}"/>
                </a:ext>
              </a:extLst>
            </xdr:cNvPr>
            <xdr:cNvSpPr txBox="1"/>
          </xdr:nvSpPr>
          <xdr:spPr>
            <a:xfrm>
              <a:off x="4663105" y="3230218"/>
              <a:ext cx="3209925" cy="173736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r>
                <a:rPr lang="ru-RU" sz="1300" i="0">
                  <a:latin typeface="Times New Roman" panose="02020603050405020304" pitchFamily="18" charset="0"/>
                  <a:ea typeface="Cambria Math" panose="02040503050406030204" pitchFamily="18" charset="0"/>
                  <a:cs typeface="Times New Roman" panose="02020603050405020304" pitchFamily="18" charset="0"/>
                </a:rPr>
                <a:t>Среднее квадратичное отклонение</a:t>
              </a:r>
              <a:r>
                <a:rPr lang="en-US" sz="1300" i="0">
                  <a:latin typeface="Times New Roman" panose="02020603050405020304" pitchFamily="18" charset="0"/>
                  <a:ea typeface="Cambria Math" panose="02040503050406030204" pitchFamily="18" charset="0"/>
                  <a:cs typeface="Times New Roman" panose="02020603050405020304" pitchFamily="18" charset="0"/>
                </a:rPr>
                <a:t>:</a:t>
              </a:r>
              <a:endParaRPr lang="ru-RU" sz="1300" i="0">
                <a:latin typeface="Times New Roman" panose="02020603050405020304" pitchFamily="18" charset="0"/>
                <a:ea typeface="Cambria Math" panose="02040503050406030204" pitchFamily="18" charset="0"/>
                <a:cs typeface="Times New Roman" panose="02020603050405020304" pitchFamily="18" charset="0"/>
              </a:endParaRPr>
            </a:p>
            <a:p>
              <a:endParaRPr lang="ru-RU" sz="1000" i="0">
                <a:latin typeface="Times New Roman" panose="02020603050405020304" pitchFamily="18" charset="0"/>
                <a:ea typeface="Cambria Math" panose="02040503050406030204" pitchFamily="18" charset="0"/>
                <a:cs typeface="Times New Roman" panose="02020603050405020304" pitchFamily="18" charset="0"/>
              </a:endParaRPr>
            </a:p>
            <a:p>
              <a:pPr/>
              <a14:m>
                <m:oMathPara xmlns:m="http://schemas.openxmlformats.org/officeDocument/2006/math">
                  <m:oMathParaPr>
                    <m:jc m:val="left"/>
                  </m:oMathParaPr>
                  <m:oMath xmlns:m="http://schemas.openxmlformats.org/officeDocument/2006/math">
                    <m:r>
                      <a:rPr lang="en-GB" sz="120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𝜎</m:t>
                    </m:r>
                    <m:r>
                      <a:rPr lang="en-US" sz="12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= </m:t>
                    </m:r>
                    <m:rad>
                      <m:radPr>
                        <m:degHide m:val="on"/>
                        <m:ctrlPr>
                          <a:rPr lang="en-US" sz="1200" b="0" i="1">
                            <a:latin typeface="Cambria Math"/>
                            <a:ea typeface="Cambria Math" panose="02040503050406030204" pitchFamily="18" charset="0"/>
                          </a:rPr>
                        </m:ctrlPr>
                      </m:radPr>
                      <m:deg/>
                      <m:e>
                        <m:f>
                          <m:fPr>
                            <m:ctrlPr>
                              <a:rPr lang="en-US" sz="1200" b="0" i="1">
                                <a:latin typeface="Cambria Math"/>
                                <a:ea typeface="Cambria Math" panose="02040503050406030204" pitchFamily="18" charset="0"/>
                              </a:rPr>
                            </m:ctrlPr>
                          </m:fPr>
                          <m:num>
                            <m:r>
                              <a:rPr lang="en-US" sz="120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 </m:t>
                            </m:r>
                            <m:nary>
                              <m:naryPr>
                                <m:chr m:val="∑"/>
                                <m:limLoc m:val="subSup"/>
                                <m:ctrlPr>
                                  <a:rPr lang="en-US" sz="1200" b="0" i="1">
                                    <a:latin typeface="Cambria Math"/>
                                    <a:ea typeface="Cambria Math" panose="02040503050406030204" pitchFamily="18" charset="0"/>
                                  </a:rPr>
                                </m:ctrlPr>
                              </m:naryPr>
                              <m:sub>
                                <m:r>
                                  <m:rPr>
                                    <m:brk m:alnAt="25"/>
                                  </m:rPr>
                                  <a:rPr lang="en-US" sz="1200" b="0" i="1">
                                    <a:latin typeface="Cambria Math" panose="02040503050406030204" pitchFamily="18" charset="0"/>
                                    <a:ea typeface="Cambria Math" panose="02040503050406030204" pitchFamily="18" charset="0"/>
                                  </a:rPr>
                                  <m:t>𝑖</m:t>
                                </m:r>
                                <m:r>
                                  <a:rPr lang="en-US" sz="1200" b="0" i="1">
                                    <a:latin typeface="Cambria Math" panose="02040503050406030204" pitchFamily="18" charset="0"/>
                                    <a:ea typeface="Cambria Math" panose="02040503050406030204" pitchFamily="18" charset="0"/>
                                  </a:rPr>
                                  <m:t>=1</m:t>
                                </m:r>
                              </m:sub>
                              <m:sup>
                                <m:r>
                                  <a:rPr lang="en-US" sz="1200" b="0" i="1">
                                    <a:latin typeface="Cambria Math" panose="02040503050406030204" pitchFamily="18" charset="0"/>
                                    <a:ea typeface="Cambria Math" panose="02040503050406030204" pitchFamily="18" charset="0"/>
                                  </a:rPr>
                                  <m:t>𝑛</m:t>
                                </m:r>
                              </m:sup>
                              <m:e>
                                <m:sSup>
                                  <m:sSupPr>
                                    <m:ctrlPr>
                                      <a:rPr lang="en-US" sz="1200" b="0" i="1">
                                        <a:latin typeface="Cambria Math"/>
                                        <a:ea typeface="Cambria Math" panose="02040503050406030204" pitchFamily="18" charset="0"/>
                                      </a:rPr>
                                    </m:ctrlPr>
                                  </m:sSupPr>
                                  <m:e>
                                    <m:r>
                                      <a:rPr lang="en-US" sz="1200" b="0" i="1">
                                        <a:latin typeface="Cambria Math" panose="02040503050406030204" pitchFamily="18" charset="0"/>
                                        <a:ea typeface="Cambria Math" panose="02040503050406030204" pitchFamily="18" charset="0"/>
                                      </a:rPr>
                                      <m:t>(</m:t>
                                    </m:r>
                                    <m:sSub>
                                      <m:sSubPr>
                                        <m:ctrlPr>
                                          <a:rPr lang="en-US" sz="1200" b="0" i="1">
                                            <a:latin typeface="Cambria Math"/>
                                            <a:ea typeface="Cambria Math" panose="02040503050406030204" pitchFamily="18" charset="0"/>
                                          </a:rPr>
                                        </m:ctrlPr>
                                      </m:sSubPr>
                                      <m:e>
                                        <m:r>
                                          <a:rPr lang="ru-RU" sz="1200" b="0" i="1">
                                            <a:latin typeface="Cambria Math" panose="02040503050406030204" pitchFamily="18" charset="0"/>
                                            <a:ea typeface="Cambria Math" panose="02040503050406030204" pitchFamily="18" charset="0"/>
                                          </a:rPr>
                                          <m:t>ц</m:t>
                                        </m:r>
                                      </m:e>
                                      <m:sub>
                                        <m:r>
                                          <a:rPr lang="en-US" sz="1200" b="0" i="1">
                                            <a:latin typeface="Cambria Math" panose="02040503050406030204" pitchFamily="18" charset="0"/>
                                            <a:ea typeface="Cambria Math" panose="02040503050406030204" pitchFamily="18" charset="0"/>
                                          </a:rPr>
                                          <m:t>𝑖</m:t>
                                        </m:r>
                                      </m:sub>
                                    </m:sSub>
                                    <m:r>
                                      <a:rPr lang="en-US" sz="1200" b="0" i="1">
                                        <a:latin typeface="Cambria Math" panose="02040503050406030204" pitchFamily="18" charset="0"/>
                                        <a:ea typeface="Cambria Math" panose="02040503050406030204" pitchFamily="18" charset="0"/>
                                      </a:rPr>
                                      <m:t> − </m:t>
                                    </m:r>
                                    <m:d>
                                      <m:dPr>
                                        <m:begChr m:val="⟨"/>
                                        <m:endChr m:val="⟩"/>
                                        <m:ctrlPr>
                                          <a:rPr lang="en-US" sz="1200" b="0" i="1">
                                            <a:latin typeface="Cambria Math"/>
                                            <a:ea typeface="Cambria Math" panose="02040503050406030204" pitchFamily="18" charset="0"/>
                                          </a:rPr>
                                        </m:ctrlPr>
                                      </m:dPr>
                                      <m:e>
                                        <m:r>
                                          <a:rPr lang="ru-RU" sz="1200" b="0" i="1">
                                            <a:latin typeface="Cambria Math" panose="02040503050406030204" pitchFamily="18" charset="0"/>
                                            <a:ea typeface="Cambria Math" panose="02040503050406030204" pitchFamily="18" charset="0"/>
                                          </a:rPr>
                                          <m:t>ц</m:t>
                                        </m:r>
                                      </m:e>
                                    </m:d>
                                    <m:r>
                                      <a:rPr lang="en-US" sz="1200" b="0" i="1">
                                        <a:latin typeface="Cambria Math" panose="02040503050406030204" pitchFamily="18" charset="0"/>
                                        <a:ea typeface="Cambria Math" panose="02040503050406030204" pitchFamily="18" charset="0"/>
                                      </a:rPr>
                                      <m:t>)</m:t>
                                    </m:r>
                                  </m:e>
                                  <m:sup>
                                    <m:r>
                                      <a:rPr lang="en-US" sz="1200" b="0" i="1">
                                        <a:latin typeface="Cambria Math" panose="02040503050406030204" pitchFamily="18" charset="0"/>
                                        <a:ea typeface="Cambria Math" panose="02040503050406030204" pitchFamily="18" charset="0"/>
                                      </a:rPr>
                                      <m:t>2</m:t>
                                    </m:r>
                                  </m:sup>
                                </m:sSup>
                                <m:r>
                                  <a:rPr lang="en-US" sz="1200" b="0" i="1">
                                    <a:latin typeface="Cambria Math" panose="02040503050406030204" pitchFamily="18" charset="0"/>
                                    <a:ea typeface="Cambria Math" panose="02040503050406030204" pitchFamily="18" charset="0"/>
                                  </a:rPr>
                                  <m:t> </m:t>
                                </m:r>
                              </m:e>
                            </m:nary>
                          </m:num>
                          <m:den>
                            <m:r>
                              <a:rPr lang="en-US" sz="120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𝑛</m:t>
                            </m:r>
                            <m:r>
                              <a:rPr lang="en-US" sz="120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−1</m:t>
                            </m:r>
                          </m:den>
                        </m:f>
                      </m:e>
                    </m:rad>
                  </m:oMath>
                </m:oMathPara>
              </a14:m>
              <a:endParaRPr lang="en-US" sz="1200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  <a:p>
              <a:endParaRPr lang="ru-RU" sz="500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  <a:p>
              <a:pPr marL="0" marR="0" lvl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14:m>
                <m:oMathPara xmlns:m="http://schemas.openxmlformats.org/officeDocument/2006/math">
                  <m:oMathParaPr>
                    <m:jc m:val="left"/>
                  </m:oMathParaPr>
                  <m:oMath xmlns:m="http://schemas.openxmlformats.org/officeDocument/2006/math">
                    <m:d>
                      <m:dPr>
                        <m:begChr m:val="⟨"/>
                        <m:endChr m:val="⟩"/>
                        <m:ctrlPr>
                          <a:rPr lang="en-US" sz="1100" b="0" i="1">
                            <a:latin typeface="Cambria Math"/>
                            <a:ea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ru-RU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ц</m:t>
                        </m:r>
                      </m:e>
                    </m:d>
                    <m:r>
                      <m:rPr>
                        <m:nor/>
                      </m:rPr>
                      <a:rPr lang="ru-RU" sz="1100" b="0" i="0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 </m:t>
                    </m:r>
                    <m:r>
                      <m:rPr>
                        <m:nor/>
                      </m:rPr>
                      <a:rPr lang="ru-RU" sz="1100">
                        <a:solidFill>
                          <a:schemeClr val="tx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–</m:t>
                    </m:r>
                    <m:r>
                      <m:rPr>
                        <m:nor/>
                      </m:rPr>
                      <a:rPr lang="x-none" sz="1100">
                        <a:effectLst/>
                      </a:rPr>
                      <m:t> </m:t>
                    </m:r>
                    <m:r>
                      <m:rPr>
                        <m:nor/>
                      </m:rPr>
                      <a:rPr lang="ru-RU" sz="1100" b="0" i="0">
                        <a:effectLst/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m:t>среднее арифметическое всех цен</m:t>
                    </m:r>
                    <m:r>
                      <m:rPr>
                        <m:nor/>
                      </m:rPr>
                      <a:rPr lang="ru-RU" sz="1100" i="0">
                        <a:effectLst/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m:t>;</m:t>
                    </m:r>
                  </m:oMath>
                </m:oMathPara>
              </a14:m>
              <a:endParaRPr lang="ru-RU" sz="1100" i="0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  <a:p>
              <a:pPr marL="0" marR="0" lvl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14:m>
                <m:oMathPara xmlns:m="http://schemas.openxmlformats.org/officeDocument/2006/math">
                  <m:oMathParaPr>
                    <m:jc m:val="left"/>
                  </m:oMathParaPr>
                  <m:oMath xmlns:m="http://schemas.openxmlformats.org/officeDocument/2006/math">
                    <m:r>
                      <a:rPr lang="en-US" sz="1100" b="0" i="1">
                        <a:latin typeface="Cambria Math" panose="02040503050406030204" pitchFamily="18" charset="0"/>
                      </a:rPr>
                      <m:t>𝑛</m:t>
                    </m:r>
                    <m:r>
                      <a:rPr lang="ru-RU" sz="1100" b="0" i="1">
                        <a:latin typeface="Cambria Math" panose="02040503050406030204" pitchFamily="18" charset="0"/>
                      </a:rPr>
                      <m:t> </m:t>
                    </m:r>
                    <m:r>
                      <m:rPr>
                        <m:nor/>
                      </m:rPr>
                      <a:rPr lang="ru-RU" sz="1100">
                        <a:solidFill>
                          <a:schemeClr val="tx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–</m:t>
                    </m:r>
                    <m:r>
                      <m:rPr>
                        <m:nor/>
                      </m:rPr>
                      <a:rPr lang="x-none" sz="1100">
                        <a:effectLst/>
                      </a:rPr>
                      <m:t> </m:t>
                    </m:r>
                    <m:r>
                      <m:rPr>
                        <m:nor/>
                      </m:rPr>
                      <a:rPr lang="ru-RU" sz="1100" i="0">
                        <a:effectLst/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m:t>количество значений, используемых в расчете;</m:t>
                    </m:r>
                  </m:oMath>
                </m:oMathPara>
              </a14:m>
              <a:endParaRPr lang="en-US" sz="1100" i="0">
                <a:effectLst/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  <a:p>
              <a:pPr marL="0" marR="0" lvl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14:m>
                <m:oMathPara xmlns:m="http://schemas.openxmlformats.org/officeDocument/2006/math">
                  <m:oMathParaPr>
                    <m:jc m:val="left"/>
                  </m:oMathParaPr>
                  <m:oMath xmlns:m="http://schemas.openxmlformats.org/officeDocument/2006/math">
                    <m:r>
                      <a:rPr lang="en-US" sz="1100" b="0" i="1">
                        <a:latin typeface="Cambria Math" panose="02040503050406030204" pitchFamily="18" charset="0"/>
                      </a:rPr>
                      <m:t>𝑖</m:t>
                    </m:r>
                    <m:r>
                      <a:rPr lang="ru-RU" sz="1100" b="0" i="1">
                        <a:latin typeface="Cambria Math" panose="02040503050406030204" pitchFamily="18" charset="0"/>
                      </a:rPr>
                      <m:t> </m:t>
                    </m:r>
                    <m:r>
                      <m:rPr>
                        <m:nor/>
                      </m:rPr>
                      <a:rPr lang="ru-RU" sz="1100">
                        <a:solidFill>
                          <a:schemeClr val="tx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–</m:t>
                    </m:r>
                    <m:r>
                      <m:rPr>
                        <m:nor/>
                      </m:rPr>
                      <a:rPr lang="x-none" sz="1100">
                        <a:effectLst/>
                      </a:rPr>
                      <m:t> </m:t>
                    </m:r>
                    <m:r>
                      <m:rPr>
                        <m:nor/>
                      </m:rPr>
                      <a:rPr lang="ru-RU" sz="1100" i="0">
                        <a:effectLst/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m:t>номер источника ценовой информации;</m:t>
                    </m:r>
                  </m:oMath>
                </m:oMathPara>
              </a14:m>
              <a:endParaRPr lang="en-US" sz="1100" i="0">
                <a:effectLst/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  <a:p>
              <a:pPr marL="0" marR="0" lvl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14:m>
                <m:oMath xmlns:m="http://schemas.openxmlformats.org/officeDocument/2006/math">
                  <m:sSub>
                    <m:sSubPr>
                      <m:ctrlPr>
                        <a:rPr lang="ru-RU" sz="1100" b="0" i="1">
                          <a:latin typeface="Cambria Math"/>
                          <a:ea typeface="Cambria Math" panose="02040503050406030204" pitchFamily="18" charset="0"/>
                        </a:rPr>
                      </m:ctrlPr>
                    </m:sSubPr>
                    <m:e>
                      <m:r>
                        <a:rPr lang="ru-RU" sz="11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ц</m:t>
                      </m:r>
                    </m:e>
                    <m:sub>
                      <m:r>
                        <a:rPr lang="en-US" sz="11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𝑖</m:t>
                      </m:r>
                    </m:sub>
                  </m:sSub>
                </m:oMath>
              </a14:m>
              <a:r>
                <a:rPr lang="en-US" sz="1100" i="0">
                  <a:latin typeface="Times New Roman" panose="02020603050405020304" pitchFamily="18" charset="0"/>
                  <a:cs typeface="Times New Roman" panose="02020603050405020304" pitchFamily="18" charset="0"/>
                </a:rPr>
                <a:t> </a:t>
              </a:r>
              <a14:m>
                <m:oMath xmlns:m="http://schemas.openxmlformats.org/officeDocument/2006/math">
                  <m:r>
                    <m:rPr>
                      <m:nor/>
                    </m:rPr>
                    <a:rPr lang="ru-RU" sz="1100">
                      <a:solidFill>
                        <a:schemeClr val="tx1"/>
                      </a:solidFill>
                      <a:effectLst/>
                      <a:latin typeface="+mn-lt"/>
                      <a:ea typeface="+mn-ea"/>
                      <a:cs typeface="+mn-cs"/>
                    </a:rPr>
                    <m:t>–</m:t>
                  </m:r>
                  <m:r>
                    <m:rPr>
                      <m:nor/>
                    </m:rPr>
                    <a:rPr lang="x-none" sz="1100">
                      <a:effectLst/>
                    </a:rPr>
                    <m:t> </m:t>
                  </m:r>
                  <m:r>
                    <m:rPr>
                      <m:nor/>
                    </m:rPr>
                    <a:rPr lang="ru-RU" sz="1100" i="0">
                      <a:effectLst/>
                      <a:latin typeface="Times New Roman" panose="02020603050405020304" pitchFamily="18" charset="0"/>
                      <a:cs typeface="Times New Roman" panose="02020603050405020304" pitchFamily="18" charset="0"/>
                    </a:rPr>
                    <m:t>цена единицы товара</m:t>
                  </m:r>
                </m:oMath>
              </a14:m>
              <a:endParaRPr lang="en-US" sz="1100" i="0">
                <a:effectLst/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</xdr:txBody>
        </xdr:sp>
      </mc:Choice>
      <mc:Fallback xmlns="">
        <xdr:sp macro="" textlink="">
          <xdr:nvSpPr>
            <xdr:cNvPr id="4" name="TextBox 3">
              <a:extLst>
                <a:ext uri="{FF2B5EF4-FFF2-40B4-BE49-F238E27FC236}">
                  <a16:creationId xmlns:a16="http://schemas.microsoft.com/office/drawing/2014/main" id="{768FC4B2-246C-4A47-90BC-831CB83ABD5C}"/>
                </a:ext>
              </a:extLst>
            </xdr:cNvPr>
            <xdr:cNvSpPr txBox="1"/>
          </xdr:nvSpPr>
          <xdr:spPr>
            <a:xfrm>
              <a:off x="4663105" y="3230218"/>
              <a:ext cx="3209925" cy="173736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r>
                <a:rPr lang="ru-RU" sz="1300" i="0">
                  <a:latin typeface="Times New Roman" panose="02020603050405020304" pitchFamily="18" charset="0"/>
                  <a:ea typeface="Cambria Math" panose="02040503050406030204" pitchFamily="18" charset="0"/>
                  <a:cs typeface="Times New Roman" panose="02020603050405020304" pitchFamily="18" charset="0"/>
                </a:rPr>
                <a:t>Среднее квадратичное отклонение</a:t>
              </a:r>
              <a:r>
                <a:rPr lang="en-US" sz="1300" i="0">
                  <a:latin typeface="Times New Roman" panose="02020603050405020304" pitchFamily="18" charset="0"/>
                  <a:ea typeface="Cambria Math" panose="02040503050406030204" pitchFamily="18" charset="0"/>
                  <a:cs typeface="Times New Roman" panose="02020603050405020304" pitchFamily="18" charset="0"/>
                </a:rPr>
                <a:t>:</a:t>
              </a:r>
              <a:endParaRPr lang="ru-RU" sz="1300" i="0">
                <a:latin typeface="Times New Roman" panose="02020603050405020304" pitchFamily="18" charset="0"/>
                <a:ea typeface="Cambria Math" panose="02040503050406030204" pitchFamily="18" charset="0"/>
                <a:cs typeface="Times New Roman" panose="02020603050405020304" pitchFamily="18" charset="0"/>
              </a:endParaRPr>
            </a:p>
            <a:p>
              <a:endParaRPr lang="ru-RU" sz="1000" i="0">
                <a:latin typeface="Times New Roman" panose="02020603050405020304" pitchFamily="18" charset="0"/>
                <a:ea typeface="Cambria Math" panose="02040503050406030204" pitchFamily="18" charset="0"/>
                <a:cs typeface="Times New Roman" panose="02020603050405020304" pitchFamily="18" charset="0"/>
              </a:endParaRPr>
            </a:p>
            <a:p>
              <a:pPr/>
              <a:r>
                <a:rPr lang="en-GB" sz="1200" i="0">
                  <a:latin typeface="Cambria Math" panose="02040503050406030204" pitchFamily="18" charset="0"/>
                  <a:ea typeface="Cambria Math" panose="02040503050406030204" pitchFamily="18" charset="0"/>
                </a:rPr>
                <a:t>𝜎</a:t>
              </a:r>
              <a:r>
                <a:rPr lang="en-US" sz="12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= √(( ∑2_(𝑖=1)^𝑛▒〖〖(</a:t>
              </a:r>
              <a:r>
                <a:rPr lang="ru-RU" sz="12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ц</a:t>
              </a:r>
              <a:r>
                <a:rPr lang="en-US" sz="12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_𝑖  − ⟨</a:t>
              </a:r>
              <a:r>
                <a:rPr lang="ru-RU" sz="12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ц⟩</a:t>
              </a:r>
              <a:r>
                <a:rPr lang="en-US" sz="12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)〗^2  〗)/(𝑛−1))</a:t>
              </a:r>
              <a:endParaRPr lang="en-US" sz="1200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  <a:p>
              <a:endParaRPr lang="ru-RU" sz="500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  <a:p>
              <a:pPr marL="0" marR="0" lvl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en-US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⟨</a:t>
              </a:r>
              <a:r>
                <a:rPr lang="ru-RU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ц⟩" 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–</a:t>
              </a:r>
              <a:r>
                <a:rPr lang="en-RU" sz="1100" i="0">
                  <a:effectLst/>
                  <a:latin typeface="Cambria Math" panose="02040503050406030204" pitchFamily="18" charset="0"/>
                </a:rPr>
                <a:t> </a:t>
              </a:r>
              <a:r>
                <a:rPr lang="ru-RU" sz="1100" b="0" i="0">
                  <a:effectLst/>
                  <a:latin typeface="Cambria Math" panose="02040503050406030204" pitchFamily="18" charset="0"/>
                  <a:cs typeface="Times New Roman" panose="02020603050405020304" pitchFamily="18" charset="0"/>
                </a:rPr>
                <a:t>среднее арифметическое всех цен</a:t>
              </a:r>
              <a:r>
                <a:rPr lang="ru-RU" sz="1100" i="0">
                  <a:effectLst/>
                  <a:latin typeface="Cambria Math" panose="02040503050406030204" pitchFamily="18" charset="0"/>
                  <a:cs typeface="Times New Roman" panose="02020603050405020304" pitchFamily="18" charset="0"/>
                </a:rPr>
                <a:t>;</a:t>
              </a:r>
              <a:r>
                <a:rPr lang="ru-RU" sz="1100" i="0">
                  <a:effectLst/>
                  <a:latin typeface="Times New Roman" panose="02020603050405020304" pitchFamily="18" charset="0"/>
                  <a:cs typeface="Times New Roman" panose="02020603050405020304" pitchFamily="18" charset="0"/>
                </a:rPr>
                <a:t>"</a:t>
              </a:r>
              <a:endParaRPr lang="ru-RU" sz="1100" i="0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  <a:p>
              <a:pPr marL="0" marR="0" lvl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en-US" sz="1100" b="0" i="0">
                  <a:latin typeface="Cambria Math" panose="02040503050406030204" pitchFamily="18" charset="0"/>
                </a:rPr>
                <a:t>𝑛</a:t>
              </a:r>
              <a:r>
                <a:rPr lang="ru-RU" sz="1100" b="0" i="0">
                  <a:latin typeface="Cambria Math" panose="02040503050406030204" pitchFamily="18" charset="0"/>
                </a:rPr>
                <a:t> 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"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–</a:t>
              </a:r>
              <a:r>
                <a:rPr lang="en-RU" sz="1100" i="0">
                  <a:effectLst/>
                  <a:latin typeface="Cambria Math" panose="02040503050406030204" pitchFamily="18" charset="0"/>
                </a:rPr>
                <a:t> </a:t>
              </a:r>
              <a:r>
                <a:rPr lang="ru-RU" sz="1100" i="0">
                  <a:effectLst/>
                  <a:latin typeface="Cambria Math" panose="02040503050406030204" pitchFamily="18" charset="0"/>
                  <a:cs typeface="Times New Roman" panose="02020603050405020304" pitchFamily="18" charset="0"/>
                </a:rPr>
                <a:t>количество значений, используемых в расчете;</a:t>
              </a:r>
              <a:r>
                <a:rPr lang="ru-RU" sz="1100" i="0">
                  <a:effectLst/>
                  <a:latin typeface="Times New Roman" panose="02020603050405020304" pitchFamily="18" charset="0"/>
                  <a:cs typeface="Times New Roman" panose="02020603050405020304" pitchFamily="18" charset="0"/>
                </a:rPr>
                <a:t>"</a:t>
              </a:r>
              <a:endParaRPr lang="en-US" sz="1100" i="0">
                <a:effectLst/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  <a:p>
              <a:pPr marL="0" marR="0" lvl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en-US" sz="1100" b="0" i="0">
                  <a:latin typeface="Cambria Math" panose="02040503050406030204" pitchFamily="18" charset="0"/>
                </a:rPr>
                <a:t>𝑖</a:t>
              </a:r>
              <a:r>
                <a:rPr lang="ru-RU" sz="1100" b="0" i="0">
                  <a:latin typeface="Cambria Math" panose="02040503050406030204" pitchFamily="18" charset="0"/>
                </a:rPr>
                <a:t> 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"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–</a:t>
              </a:r>
              <a:r>
                <a:rPr lang="en-RU" sz="1100" i="0">
                  <a:effectLst/>
                  <a:latin typeface="Cambria Math" panose="02040503050406030204" pitchFamily="18" charset="0"/>
                </a:rPr>
                <a:t> </a:t>
              </a:r>
              <a:r>
                <a:rPr lang="ru-RU" sz="1100" i="0">
                  <a:effectLst/>
                  <a:latin typeface="Cambria Math" panose="02040503050406030204" pitchFamily="18" charset="0"/>
                  <a:cs typeface="Times New Roman" panose="02020603050405020304" pitchFamily="18" charset="0"/>
                </a:rPr>
                <a:t>номер источника ценовой информации;</a:t>
              </a:r>
              <a:r>
                <a:rPr lang="ru-RU" sz="1100" i="0">
                  <a:effectLst/>
                  <a:latin typeface="Times New Roman" panose="02020603050405020304" pitchFamily="18" charset="0"/>
                  <a:cs typeface="Times New Roman" panose="02020603050405020304" pitchFamily="18" charset="0"/>
                </a:rPr>
                <a:t>"</a:t>
              </a:r>
              <a:endParaRPr lang="en-US" sz="1100" i="0">
                <a:effectLst/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  <a:p>
              <a:pPr marL="0" marR="0" lvl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ru-RU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ц_</a:t>
              </a:r>
              <a:r>
                <a:rPr lang="en-US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𝑖</a:t>
              </a:r>
              <a:r>
                <a:rPr lang="en-US" sz="1100" i="0">
                  <a:latin typeface="Times New Roman" panose="02020603050405020304" pitchFamily="18" charset="0"/>
                  <a:cs typeface="Times New Roman" panose="02020603050405020304" pitchFamily="18" charset="0"/>
                </a:rPr>
                <a:t> 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"–</a:t>
              </a:r>
              <a:r>
                <a:rPr lang="en-RU" sz="1100" i="0">
                  <a:effectLst/>
                  <a:latin typeface="Cambria Math" panose="02040503050406030204" pitchFamily="18" charset="0"/>
                </a:rPr>
                <a:t> </a:t>
              </a:r>
              <a:r>
                <a:rPr lang="ru-RU" sz="1100" i="0">
                  <a:effectLst/>
                  <a:latin typeface="Cambria Math" panose="02040503050406030204" pitchFamily="18" charset="0"/>
                  <a:cs typeface="Times New Roman" panose="02020603050405020304" pitchFamily="18" charset="0"/>
                </a:rPr>
                <a:t>цена единицы товара</a:t>
              </a:r>
              <a:r>
                <a:rPr lang="ru-RU" sz="1100" i="0">
                  <a:effectLst/>
                  <a:latin typeface="Times New Roman" panose="02020603050405020304" pitchFamily="18" charset="0"/>
                  <a:cs typeface="Times New Roman" panose="02020603050405020304" pitchFamily="18" charset="0"/>
                </a:rPr>
                <a:t>"</a:t>
              </a:r>
              <a:endParaRPr lang="en-US" sz="1100" i="0">
                <a:effectLst/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</xdr:txBody>
        </xdr:sp>
      </mc:Fallback>
    </mc:AlternateContent>
    <xdr:clientData/>
  </xdr:twoCellAnchor>
  <xdr:twoCellAnchor editAs="absolute">
    <xdr:from>
      <xdr:col>10</xdr:col>
      <xdr:colOff>588061</xdr:colOff>
      <xdr:row>12</xdr:row>
      <xdr:rowOff>753719</xdr:rowOff>
    </xdr:from>
    <xdr:to>
      <xdr:col>14</xdr:col>
      <xdr:colOff>698358</xdr:colOff>
      <xdr:row>13</xdr:row>
      <xdr:rowOff>461839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TextBox 4">
              <a:extLst>
                <a:ext uri="{FF2B5EF4-FFF2-40B4-BE49-F238E27FC236}">
                  <a16:creationId xmlns="" xmlns:a16="http://schemas.microsoft.com/office/drawing/2014/main" id="{B7D77623-C03D-4C6D-9870-DE53DA8CFFDC}"/>
                </a:ext>
              </a:extLst>
            </xdr:cNvPr>
            <xdr:cNvSpPr txBox="1"/>
          </xdr:nvSpPr>
          <xdr:spPr>
            <a:xfrm>
              <a:off x="8936931" y="3221936"/>
              <a:ext cx="3216275" cy="173736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 algn="l"/>
              <a:r>
                <a:rPr lang="ru-RU" sz="1300" b="0" i="0">
                  <a:latin typeface="Times New Roman" panose="02020603050405020304" pitchFamily="18" charset="0"/>
                  <a:cs typeface="Times New Roman" panose="02020603050405020304" pitchFamily="18" charset="0"/>
                </a:rPr>
                <a:t>Коэффициент вариации</a:t>
              </a:r>
              <a:r>
                <a:rPr lang="en-US" sz="1300" b="0" i="0">
                  <a:latin typeface="Times New Roman" panose="02020603050405020304" pitchFamily="18" charset="0"/>
                  <a:cs typeface="Times New Roman" panose="02020603050405020304" pitchFamily="18" charset="0"/>
                </a:rPr>
                <a:t>:</a:t>
              </a:r>
            </a:p>
            <a:p>
              <a:pPr algn="l"/>
              <a:endParaRPr lang="ru-RU" sz="1000" i="0">
                <a:latin typeface="Times New Roman" panose="02020603050405020304" pitchFamily="18" charset="0"/>
                <a:ea typeface="Cambria Math" panose="02040503050406030204" pitchFamily="18" charset="0"/>
                <a:cs typeface="Times New Roman" panose="02020603050405020304" pitchFamily="18" charset="0"/>
              </a:endParaRPr>
            </a:p>
            <a:p>
              <a:pPr marL="0" marR="0" lvl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14:m>
                <m:oMathPara xmlns:m="http://schemas.openxmlformats.org/officeDocument/2006/math">
                  <m:oMathParaPr>
                    <m:jc m:val="left"/>
                  </m:oMathParaPr>
                  <m:oMath xmlns:m="http://schemas.openxmlformats.org/officeDocument/2006/math">
                    <m:r>
                      <a:rPr lang="en-US" sz="1200" b="0" i="1">
                        <a:latin typeface="Cambria Math" panose="02040503050406030204" pitchFamily="18" charset="0"/>
                      </a:rPr>
                      <m:t>𝑉</m:t>
                    </m:r>
                    <m:r>
                      <a:rPr lang="en-US" sz="1200" b="0" i="1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en-US" sz="1200" b="0" i="1">
                            <a:latin typeface="Cambria Math"/>
                          </a:rPr>
                        </m:ctrlPr>
                      </m:fPr>
                      <m:num>
                        <m:r>
                          <a:rPr lang="en-US" sz="12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𝜎</m:t>
                        </m:r>
                      </m:num>
                      <m:den>
                        <m:d>
                          <m:dPr>
                            <m:begChr m:val="⟨"/>
                            <m:endChr m:val="⟩"/>
                            <m:ctrlPr>
                              <a:rPr lang="en-US" sz="1200" b="0" i="1">
                                <a:latin typeface="Cambria Math"/>
                              </a:rPr>
                            </m:ctrlPr>
                          </m:dPr>
                          <m:e>
                            <m:r>
                              <a:rPr lang="ru-RU" sz="1200" b="0" i="1">
                                <a:latin typeface="Cambria Math" panose="02040503050406030204" pitchFamily="18" charset="0"/>
                              </a:rPr>
                              <m:t>ц</m:t>
                            </m:r>
                          </m:e>
                        </m:d>
                      </m:den>
                    </m:f>
                    <m:r>
                      <a:rPr lang="en-US" sz="1200" b="0" i="1">
                        <a:latin typeface="Cambria Math" panose="02040503050406030204" pitchFamily="18" charset="0"/>
                      </a:rPr>
                      <m:t> </m:t>
                    </m:r>
                    <m:r>
                      <a:rPr lang="en-US" sz="12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× 100</m:t>
                    </m:r>
                  </m:oMath>
                </m:oMathPara>
              </a14:m>
              <a:endParaRPr lang="ru-RU" sz="1200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  <a:p>
              <a:pPr marL="0" marR="0" lvl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lang="ru-RU" sz="500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  <a:p>
              <a:pPr marL="0" marR="0" lvl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14:m>
                <m:oMathPara xmlns:m="http://schemas.openxmlformats.org/officeDocument/2006/math">
                  <m:oMathParaPr>
                    <m:jc m:val="left"/>
                  </m:oMathParaPr>
                  <m:oMath xmlns:m="http://schemas.openxmlformats.org/officeDocument/2006/math">
                    <m:d>
                      <m:dPr>
                        <m:begChr m:val="⟨"/>
                        <m:endChr m:val="⟩"/>
                        <m:ctrlPr>
                          <a:rPr lang="en-US" sz="1100" b="0" i="1">
                            <a:latin typeface="Cambria Math"/>
                            <a:ea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ru-RU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ц</m:t>
                        </m:r>
                      </m:e>
                    </m:d>
                    <m:r>
                      <m:rPr>
                        <m:nor/>
                      </m:rPr>
                      <a:rPr lang="ru-RU" sz="1100" b="0" i="0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 </m:t>
                    </m:r>
                    <m:r>
                      <m:rPr>
                        <m:nor/>
                      </m:rPr>
                      <a:rPr lang="ru-RU" sz="1100">
                        <a:solidFill>
                          <a:schemeClr val="tx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–</m:t>
                    </m:r>
                    <m:r>
                      <m:rPr>
                        <m:nor/>
                      </m:rPr>
                      <a:rPr lang="x-none" sz="1100">
                        <a:effectLst/>
                      </a:rPr>
                      <m:t> </m:t>
                    </m:r>
                    <m:r>
                      <m:rPr>
                        <m:nor/>
                      </m:rPr>
                      <a:rPr lang="ru-RU" sz="1100" b="0" i="0">
                        <a:effectLst/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m:t>среднее арифметическое всех цен</m:t>
                    </m:r>
                    <m:r>
                      <m:rPr>
                        <m:nor/>
                      </m:rPr>
                      <a:rPr lang="ru-RU" sz="1100" i="0">
                        <a:effectLst/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m:t>;</m:t>
                    </m:r>
                  </m:oMath>
                </m:oMathPara>
              </a14:m>
              <a:endParaRPr lang="ru-RU" sz="1100" i="0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  <a:p>
              <a:pPr marL="0" marR="0" lvl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14:m>
                <m:oMathPara xmlns:m="http://schemas.openxmlformats.org/officeDocument/2006/math">
                  <m:oMathParaPr>
                    <m:jc m:val="left"/>
                  </m:oMathParaPr>
                  <m:oMath xmlns:m="http://schemas.openxmlformats.org/officeDocument/2006/math">
                    <m:r>
                      <a:rPr lang="en-US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𝜎</m:t>
                    </m:r>
                    <m:r>
                      <m:rPr>
                        <m:nor/>
                      </m:rPr>
                      <a:rPr lang="ru-RU" sz="1100" b="0" i="0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 </m:t>
                    </m:r>
                    <m:r>
                      <m:rPr>
                        <m:nor/>
                      </m:rPr>
                      <a:rPr lang="ru-RU" sz="1100">
                        <a:solidFill>
                          <a:schemeClr val="tx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–</m:t>
                    </m:r>
                    <m:r>
                      <m:rPr>
                        <m:nor/>
                      </m:rPr>
                      <a:rPr lang="x-none" sz="1100">
                        <a:effectLst/>
                      </a:rPr>
                      <m:t> </m:t>
                    </m:r>
                    <m:r>
                      <m:rPr>
                        <m:nor/>
                      </m:rPr>
                      <a:rPr lang="en-GB" sz="1100" b="0" i="0">
                        <a:effectLst/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m:t>c</m:t>
                    </m:r>
                    <m:r>
                      <m:rPr>
                        <m:nor/>
                      </m:rPr>
                      <a:rPr lang="ru-RU" sz="1100" b="0" i="0">
                        <a:effectLst/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m:t>реднее квадратичное отклонение</m:t>
                    </m:r>
                  </m:oMath>
                </m:oMathPara>
              </a14:m>
              <a:endParaRPr lang="ru-RU" sz="1100" i="0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</xdr:txBody>
        </xdr:sp>
      </mc:Choice>
      <mc:Fallback xmlns="">
        <xdr:sp macro="" textlink="">
          <xdr:nvSpPr>
            <xdr:cNvPr id="5" name="TextBox 4">
              <a:extLst>
                <a:ext uri="{FF2B5EF4-FFF2-40B4-BE49-F238E27FC236}">
                  <a16:creationId xmlns:a16="http://schemas.microsoft.com/office/drawing/2014/main" id="{B7D77623-C03D-4C6D-9870-DE53DA8CFFDC}"/>
                </a:ext>
              </a:extLst>
            </xdr:cNvPr>
            <xdr:cNvSpPr txBox="1"/>
          </xdr:nvSpPr>
          <xdr:spPr>
            <a:xfrm>
              <a:off x="8936931" y="3221936"/>
              <a:ext cx="3216275" cy="173736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 algn="l"/>
              <a:r>
                <a:rPr lang="ru-RU" sz="1300" b="0" i="0">
                  <a:latin typeface="Times New Roman" panose="02020603050405020304" pitchFamily="18" charset="0"/>
                  <a:cs typeface="Times New Roman" panose="02020603050405020304" pitchFamily="18" charset="0"/>
                </a:rPr>
                <a:t>Коэффициент вариации</a:t>
              </a:r>
              <a:r>
                <a:rPr lang="en-US" sz="1300" b="0" i="0">
                  <a:latin typeface="Times New Roman" panose="02020603050405020304" pitchFamily="18" charset="0"/>
                  <a:cs typeface="Times New Roman" panose="02020603050405020304" pitchFamily="18" charset="0"/>
                </a:rPr>
                <a:t>:</a:t>
              </a:r>
            </a:p>
            <a:p>
              <a:pPr algn="l"/>
              <a:endParaRPr lang="ru-RU" sz="1000" i="0">
                <a:latin typeface="Times New Roman" panose="02020603050405020304" pitchFamily="18" charset="0"/>
                <a:ea typeface="Cambria Math" panose="02040503050406030204" pitchFamily="18" charset="0"/>
                <a:cs typeface="Times New Roman" panose="02020603050405020304" pitchFamily="18" charset="0"/>
              </a:endParaRPr>
            </a:p>
            <a:p>
              <a:pPr marL="0" marR="0" lvl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en-US" sz="1200" b="0" i="0">
                  <a:latin typeface="Cambria Math" panose="02040503050406030204" pitchFamily="18" charset="0"/>
                </a:rPr>
                <a:t>𝑉=</a:t>
              </a:r>
              <a:r>
                <a:rPr lang="en-US" sz="12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𝜎/⟨</a:t>
              </a:r>
              <a:r>
                <a:rPr lang="ru-RU" sz="1200" b="0" i="0">
                  <a:latin typeface="Cambria Math" panose="02040503050406030204" pitchFamily="18" charset="0"/>
                </a:rPr>
                <a:t>ц⟩ </a:t>
              </a:r>
              <a:r>
                <a:rPr lang="en-US" sz="1200" b="0" i="0">
                  <a:latin typeface="Cambria Math" panose="02040503050406030204" pitchFamily="18" charset="0"/>
                </a:rPr>
                <a:t>  </a:t>
              </a:r>
              <a:r>
                <a:rPr lang="en-US" sz="12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× 100</a:t>
              </a:r>
              <a:endParaRPr lang="ru-RU" sz="1200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  <a:p>
              <a:pPr marL="0" marR="0" lvl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lang="ru-RU" sz="500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  <a:p>
              <a:pPr marL="0" marR="0" lvl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en-US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⟨</a:t>
              </a:r>
              <a:r>
                <a:rPr lang="ru-RU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ц⟩" 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–</a:t>
              </a:r>
              <a:r>
                <a:rPr lang="en-RU" sz="1100" i="0">
                  <a:effectLst/>
                  <a:latin typeface="Cambria Math" panose="02040503050406030204" pitchFamily="18" charset="0"/>
                </a:rPr>
                <a:t> </a:t>
              </a:r>
              <a:r>
                <a:rPr lang="ru-RU" sz="1100" b="0" i="0">
                  <a:effectLst/>
                  <a:latin typeface="Cambria Math" panose="02040503050406030204" pitchFamily="18" charset="0"/>
                  <a:cs typeface="Times New Roman" panose="02020603050405020304" pitchFamily="18" charset="0"/>
                </a:rPr>
                <a:t>среднее арифметическое всех цен</a:t>
              </a:r>
              <a:r>
                <a:rPr lang="ru-RU" sz="1100" i="0">
                  <a:effectLst/>
                  <a:latin typeface="Cambria Math" panose="02040503050406030204" pitchFamily="18" charset="0"/>
                  <a:cs typeface="Times New Roman" panose="02020603050405020304" pitchFamily="18" charset="0"/>
                </a:rPr>
                <a:t>;</a:t>
              </a:r>
              <a:r>
                <a:rPr lang="ru-RU" sz="1100" i="0">
                  <a:effectLst/>
                  <a:latin typeface="Times New Roman" panose="02020603050405020304" pitchFamily="18" charset="0"/>
                  <a:cs typeface="Times New Roman" panose="02020603050405020304" pitchFamily="18" charset="0"/>
                </a:rPr>
                <a:t>"</a:t>
              </a:r>
              <a:endParaRPr lang="ru-RU" sz="1100" i="0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  <a:p>
              <a:pPr marL="0" marR="0" lvl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en-US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𝜎</a:t>
              </a:r>
              <a:r>
                <a:rPr lang="ru-RU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" 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–</a:t>
              </a:r>
              <a:r>
                <a:rPr lang="en-RU" sz="1100" i="0">
                  <a:effectLst/>
                  <a:latin typeface="Cambria Math" panose="02040503050406030204" pitchFamily="18" charset="0"/>
                </a:rPr>
                <a:t> </a:t>
              </a:r>
              <a:r>
                <a:rPr lang="en-GB" sz="1100" b="0" i="0">
                  <a:effectLst/>
                  <a:latin typeface="Cambria Math" panose="02040503050406030204" pitchFamily="18" charset="0"/>
                  <a:cs typeface="Times New Roman" panose="02020603050405020304" pitchFamily="18" charset="0"/>
                </a:rPr>
                <a:t>c</a:t>
              </a:r>
              <a:r>
                <a:rPr lang="ru-RU" sz="1100" b="0" i="0">
                  <a:effectLst/>
                  <a:latin typeface="Cambria Math" panose="02040503050406030204" pitchFamily="18" charset="0"/>
                  <a:cs typeface="Times New Roman" panose="02020603050405020304" pitchFamily="18" charset="0"/>
                </a:rPr>
                <a:t>реднее квадратичное отклонение</a:t>
              </a:r>
              <a:r>
                <a:rPr lang="ru-RU" sz="1100" b="0" i="0">
                  <a:effectLst/>
                  <a:latin typeface="Times New Roman" panose="02020603050405020304" pitchFamily="18" charset="0"/>
                  <a:cs typeface="Times New Roman" panose="02020603050405020304" pitchFamily="18" charset="0"/>
                </a:rPr>
                <a:t>"</a:t>
              </a:r>
              <a:endParaRPr lang="ru-RU" sz="1100" i="0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</xdr:txBody>
        </xdr:sp>
      </mc:Fallback>
    </mc:AlternateContent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1"/>
  <sheetViews>
    <sheetView tabSelected="1" view="pageBreakPreview" zoomScale="115" zoomScaleNormal="145" zoomScaleSheetLayoutView="115" workbookViewId="0">
      <selection activeCell="F25" sqref="F25"/>
    </sheetView>
  </sheetViews>
  <sheetFormatPr defaultRowHeight="15" x14ac:dyDescent="0.25"/>
  <cols>
    <col min="1" max="1" width="4.5703125" style="2" customWidth="1"/>
    <col min="2" max="2" width="34.85546875" style="2" customWidth="1"/>
    <col min="3" max="3" width="10.85546875" style="2" customWidth="1"/>
    <col min="4" max="4" width="6.42578125" style="2" customWidth="1"/>
    <col min="5" max="5" width="7.140625" style="2" customWidth="1"/>
    <col min="6" max="6" width="11.28515625" style="2" customWidth="1"/>
    <col min="7" max="7" width="12.85546875" style="2" customWidth="1"/>
    <col min="8" max="8" width="10.7109375" style="2" customWidth="1"/>
    <col min="9" max="9" width="12.85546875" style="2" customWidth="1"/>
    <col min="10" max="10" width="13.42578125" style="2" customWidth="1"/>
    <col min="11" max="11" width="12.7109375" style="2" customWidth="1"/>
    <col min="12" max="12" width="11.140625" style="2" customWidth="1"/>
    <col min="13" max="13" width="8.85546875" style="2" customWidth="1"/>
    <col min="14" max="14" width="13.85546875" style="2" customWidth="1"/>
    <col min="15" max="15" width="14" style="2" customWidth="1"/>
    <col min="16" max="16384" width="9.140625" style="2"/>
  </cols>
  <sheetData>
    <row r="1" spans="1:15" ht="29.25" customHeight="1" x14ac:dyDescent="0.25">
      <c r="A1" s="4"/>
      <c r="B1" s="41" t="s">
        <v>35</v>
      </c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</row>
    <row r="2" spans="1:15" x14ac:dyDescent="0.25">
      <c r="A2" s="4"/>
      <c r="B2" s="43" t="s">
        <v>36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</row>
    <row r="3" spans="1:15" x14ac:dyDescent="0.25">
      <c r="A3" s="4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</row>
    <row r="4" spans="1:15" x14ac:dyDescent="0.25">
      <c r="A4" s="22" t="s">
        <v>8</v>
      </c>
      <c r="B4" s="45" t="s">
        <v>17</v>
      </c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</row>
    <row r="5" spans="1:15" x14ac:dyDescent="0.25">
      <c r="A5" s="21"/>
      <c r="B5" s="46" t="s">
        <v>25</v>
      </c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</row>
    <row r="6" spans="1:15" x14ac:dyDescent="0.25">
      <c r="A6" s="22" t="s">
        <v>9</v>
      </c>
      <c r="B6" s="45" t="s">
        <v>18</v>
      </c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</row>
    <row r="7" spans="1:15" s="20" customFormat="1" x14ac:dyDescent="0.25">
      <c r="A7" s="21"/>
      <c r="B7" s="46" t="s">
        <v>26</v>
      </c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</row>
    <row r="8" spans="1:15" s="20" customFormat="1" x14ac:dyDescent="0.25">
      <c r="A8" s="21" t="s">
        <v>19</v>
      </c>
      <c r="B8" s="28" t="s">
        <v>41</v>
      </c>
      <c r="C8" s="28"/>
      <c r="J8" s="39">
        <v>122000</v>
      </c>
      <c r="K8" s="40"/>
      <c r="L8" s="4" t="s">
        <v>7</v>
      </c>
      <c r="M8" s="4"/>
    </row>
    <row r="9" spans="1:15" s="20" customFormat="1" x14ac:dyDescent="0.25">
      <c r="A9" s="21" t="s">
        <v>20</v>
      </c>
      <c r="B9" s="28" t="s">
        <v>42</v>
      </c>
      <c r="C9" s="28"/>
      <c r="J9" s="39">
        <v>122000</v>
      </c>
      <c r="K9" s="40"/>
      <c r="L9" s="4" t="s">
        <v>7</v>
      </c>
      <c r="M9" s="4"/>
    </row>
    <row r="10" spans="1:15" x14ac:dyDescent="0.25">
      <c r="A10" s="21" t="s">
        <v>21</v>
      </c>
      <c r="B10" s="28" t="s">
        <v>43</v>
      </c>
      <c r="C10" s="28"/>
      <c r="D10" s="20"/>
      <c r="E10" s="20"/>
      <c r="F10" s="20"/>
      <c r="G10" s="20"/>
      <c r="H10" s="20"/>
      <c r="I10" s="20"/>
      <c r="J10" s="39">
        <v>122000</v>
      </c>
      <c r="K10" s="40"/>
      <c r="L10" s="4" t="s">
        <v>7</v>
      </c>
      <c r="M10" s="4"/>
    </row>
    <row r="11" spans="1:15" ht="15" customHeight="1" x14ac:dyDescent="0.25">
      <c r="A11" s="8" t="s">
        <v>10</v>
      </c>
      <c r="B11" s="44" t="s">
        <v>22</v>
      </c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</row>
    <row r="12" spans="1:15" s="28" customFormat="1" ht="15" customHeight="1" x14ac:dyDescent="0.25">
      <c r="A12" s="26"/>
      <c r="B12" s="52" t="s">
        <v>27</v>
      </c>
      <c r="C12" s="52"/>
      <c r="D12" s="52"/>
      <c r="E12" s="52"/>
      <c r="F12" s="52"/>
      <c r="G12" s="52"/>
      <c r="H12" s="52"/>
      <c r="I12" s="52"/>
      <c r="J12" s="30">
        <v>122000</v>
      </c>
      <c r="K12" s="27" t="s">
        <v>7</v>
      </c>
      <c r="L12" s="27"/>
      <c r="M12" s="27"/>
    </row>
    <row r="13" spans="1:15" s="32" customFormat="1" ht="159.94999999999999" customHeight="1" x14ac:dyDescent="0.25">
      <c r="A13" s="55"/>
      <c r="B13" s="55"/>
      <c r="C13" s="55"/>
      <c r="D13" s="55"/>
      <c r="E13" s="55"/>
      <c r="F13" s="55"/>
      <c r="G13" s="55"/>
      <c r="H13" s="55"/>
      <c r="I13" s="55"/>
      <c r="J13" s="55"/>
      <c r="K13" s="55"/>
      <c r="L13" s="55"/>
      <c r="M13" s="55"/>
      <c r="N13" s="55"/>
      <c r="O13" s="55"/>
    </row>
    <row r="14" spans="1:15" s="32" customFormat="1" ht="39.75" customHeight="1" x14ac:dyDescent="0.25">
      <c r="A14" s="31"/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</row>
    <row r="15" spans="1:15" x14ac:dyDescent="0.25">
      <c r="A15" s="8" t="s">
        <v>11</v>
      </c>
      <c r="B15" s="48" t="s">
        <v>24</v>
      </c>
      <c r="C15" s="48"/>
      <c r="D15" s="48"/>
      <c r="E15" s="48"/>
      <c r="F15" s="48"/>
      <c r="G15" s="48"/>
      <c r="H15" s="48"/>
      <c r="I15" s="48"/>
      <c r="J15" s="48"/>
      <c r="K15" s="48"/>
      <c r="L15" s="48"/>
      <c r="M15" s="48"/>
    </row>
    <row r="16" spans="1:15" s="3" customFormat="1" ht="16.5" customHeight="1" x14ac:dyDescent="0.2">
      <c r="A16" s="49" t="s">
        <v>6</v>
      </c>
      <c r="B16" s="49" t="s">
        <v>0</v>
      </c>
      <c r="C16" s="49" t="s">
        <v>23</v>
      </c>
      <c r="D16" s="49" t="s">
        <v>1</v>
      </c>
      <c r="E16" s="49" t="s">
        <v>4</v>
      </c>
      <c r="F16" s="51" t="s">
        <v>13</v>
      </c>
      <c r="G16" s="51"/>
      <c r="H16" s="51"/>
      <c r="I16" s="51"/>
      <c r="J16" s="51"/>
      <c r="K16" s="51"/>
      <c r="L16" s="49" t="s">
        <v>28</v>
      </c>
      <c r="M16" s="51" t="s">
        <v>29</v>
      </c>
      <c r="N16" s="54" t="s">
        <v>30</v>
      </c>
      <c r="O16" s="54" t="s">
        <v>31</v>
      </c>
    </row>
    <row r="17" spans="1:15" s="3" customFormat="1" ht="12.75" x14ac:dyDescent="0.2">
      <c r="A17" s="50"/>
      <c r="B17" s="50"/>
      <c r="C17" s="50"/>
      <c r="D17" s="50"/>
      <c r="E17" s="50"/>
      <c r="F17" s="56" t="s">
        <v>2</v>
      </c>
      <c r="G17" s="57"/>
      <c r="H17" s="56" t="s">
        <v>3</v>
      </c>
      <c r="I17" s="57"/>
      <c r="J17" s="56" t="s">
        <v>5</v>
      </c>
      <c r="K17" s="57"/>
      <c r="L17" s="50"/>
      <c r="M17" s="51"/>
      <c r="N17" s="54"/>
      <c r="O17" s="54"/>
    </row>
    <row r="18" spans="1:15" s="3" customFormat="1" ht="25.5" x14ac:dyDescent="0.2">
      <c r="A18" s="50"/>
      <c r="B18" s="50"/>
      <c r="C18" s="50"/>
      <c r="D18" s="50"/>
      <c r="E18" s="50"/>
      <c r="F18" s="17" t="s">
        <v>14</v>
      </c>
      <c r="G18" s="17" t="s">
        <v>15</v>
      </c>
      <c r="H18" s="9" t="s">
        <v>14</v>
      </c>
      <c r="I18" s="17" t="s">
        <v>15</v>
      </c>
      <c r="J18" s="9" t="s">
        <v>14</v>
      </c>
      <c r="K18" s="17" t="s">
        <v>15</v>
      </c>
      <c r="L18" s="50"/>
      <c r="M18" s="49"/>
      <c r="N18" s="54"/>
      <c r="O18" s="54"/>
    </row>
    <row r="19" spans="1:15" s="3" customFormat="1" ht="50.25" customHeight="1" x14ac:dyDescent="0.25">
      <c r="A19" s="38">
        <v>1</v>
      </c>
      <c r="B19" s="58" t="s">
        <v>38</v>
      </c>
      <c r="C19" s="19"/>
      <c r="D19" s="11">
        <v>2</v>
      </c>
      <c r="E19" s="11" t="s">
        <v>37</v>
      </c>
      <c r="F19" s="18">
        <v>40000</v>
      </c>
      <c r="G19" s="13">
        <f t="shared" ref="G19:G20" si="0">ROUND(F19*D19,2)</f>
        <v>80000</v>
      </c>
      <c r="H19" s="14">
        <v>40000</v>
      </c>
      <c r="I19" s="13">
        <f t="shared" ref="I19:I20" si="1">ROUND(H19*D19,2)</f>
        <v>80000</v>
      </c>
      <c r="J19" s="23">
        <v>40000</v>
      </c>
      <c r="K19" s="13">
        <f t="shared" ref="K19:K20" si="2">ROUND(J19*D19,2)</f>
        <v>80000</v>
      </c>
      <c r="L19" s="36">
        <f>_xlfn.STDEV.S(F19,H19,J19)</f>
        <v>0</v>
      </c>
      <c r="M19" s="13">
        <f>(L19*100)/N19</f>
        <v>0</v>
      </c>
      <c r="N19" s="36">
        <f>(F19+H19+J19)/3</f>
        <v>40000</v>
      </c>
      <c r="O19" s="36">
        <f>D19*N19</f>
        <v>80000</v>
      </c>
    </row>
    <row r="20" spans="1:15" s="3" customFormat="1" ht="60" x14ac:dyDescent="0.25">
      <c r="A20" s="38">
        <v>2</v>
      </c>
      <c r="B20" s="58" t="s">
        <v>39</v>
      </c>
      <c r="C20" s="19"/>
      <c r="D20" s="11">
        <v>2</v>
      </c>
      <c r="E20" s="11" t="s">
        <v>37</v>
      </c>
      <c r="F20" s="18">
        <v>21000</v>
      </c>
      <c r="G20" s="13">
        <f t="shared" si="0"/>
        <v>42000</v>
      </c>
      <c r="H20" s="18">
        <v>21000</v>
      </c>
      <c r="I20" s="13">
        <f t="shared" si="1"/>
        <v>42000</v>
      </c>
      <c r="J20" s="18">
        <v>21000</v>
      </c>
      <c r="K20" s="13">
        <f t="shared" si="2"/>
        <v>42000</v>
      </c>
      <c r="L20" s="36">
        <f>_xlfn.STDEV.S(F20,H20,J20)</f>
        <v>0</v>
      </c>
      <c r="M20" s="13">
        <f>(L20*100)/N20</f>
        <v>0</v>
      </c>
      <c r="N20" s="36">
        <f>(F20+H20+J20)/3</f>
        <v>21000</v>
      </c>
      <c r="O20" s="36">
        <f>D20*N20</f>
        <v>42000</v>
      </c>
    </row>
    <row r="21" spans="1:15" s="3" customFormat="1" ht="12.75" x14ac:dyDescent="0.2">
      <c r="A21" s="37"/>
      <c r="B21" s="10" t="s">
        <v>12</v>
      </c>
      <c r="C21" s="10"/>
      <c r="D21" s="10"/>
      <c r="E21" s="10"/>
      <c r="F21" s="12"/>
      <c r="G21" s="15">
        <f>G19+G20</f>
        <v>122000</v>
      </c>
      <c r="H21" s="12"/>
      <c r="I21" s="15">
        <f>I19+I20</f>
        <v>122000</v>
      </c>
      <c r="J21" s="12"/>
      <c r="K21" s="15">
        <f>K19+K20</f>
        <v>122000</v>
      </c>
      <c r="L21" s="16"/>
      <c r="M21" s="15"/>
      <c r="N21" s="29"/>
      <c r="O21" s="15">
        <f>O19+O20</f>
        <v>122000</v>
      </c>
    </row>
    <row r="22" spans="1:15" x14ac:dyDescent="0.25">
      <c r="A22" s="1"/>
      <c r="B22" s="47" t="s">
        <v>32</v>
      </c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47"/>
    </row>
    <row r="23" spans="1:15" s="20" customFormat="1" x14ac:dyDescent="0.25">
      <c r="A23" s="24"/>
      <c r="B23" s="28" t="s">
        <v>41</v>
      </c>
      <c r="C23" s="28"/>
      <c r="J23" s="39">
        <v>122000</v>
      </c>
      <c r="K23" s="40"/>
      <c r="L23" s="4" t="s">
        <v>7</v>
      </c>
      <c r="M23" s="4"/>
    </row>
    <row r="24" spans="1:15" s="20" customFormat="1" x14ac:dyDescent="0.25">
      <c r="A24" s="24"/>
      <c r="B24" s="28" t="s">
        <v>42</v>
      </c>
      <c r="C24" s="28"/>
      <c r="J24" s="39">
        <v>122000</v>
      </c>
      <c r="K24" s="40"/>
      <c r="L24" s="4" t="s">
        <v>7</v>
      </c>
      <c r="M24" s="4"/>
    </row>
    <row r="25" spans="1:15" s="20" customFormat="1" x14ac:dyDescent="0.25">
      <c r="A25" s="24"/>
      <c r="B25" s="28" t="s">
        <v>43</v>
      </c>
      <c r="C25" s="28"/>
      <c r="J25" s="39">
        <v>122000</v>
      </c>
      <c r="K25" s="40"/>
      <c r="L25" s="4" t="s">
        <v>7</v>
      </c>
      <c r="M25" s="4"/>
    </row>
    <row r="26" spans="1:15" s="20" customFormat="1" x14ac:dyDescent="0.25">
      <c r="A26" s="24"/>
      <c r="B26" s="26"/>
      <c r="C26" s="26"/>
      <c r="D26" s="33"/>
      <c r="E26" s="25"/>
      <c r="F26" s="4"/>
      <c r="G26" s="4"/>
      <c r="H26" s="4"/>
      <c r="I26" s="4"/>
      <c r="J26" s="4"/>
      <c r="K26" s="4"/>
      <c r="L26" s="4"/>
      <c r="M26" s="4"/>
    </row>
    <row r="27" spans="1:15" s="20" customFormat="1" ht="52.5" customHeight="1" x14ac:dyDescent="0.25">
      <c r="A27" s="24"/>
      <c r="B27" s="53" t="s">
        <v>40</v>
      </c>
      <c r="C27" s="53"/>
      <c r="D27" s="53"/>
      <c r="E27" s="53"/>
      <c r="F27" s="53"/>
      <c r="G27" s="53"/>
      <c r="H27" s="53"/>
      <c r="I27" s="34">
        <v>122000</v>
      </c>
      <c r="J27" s="35" t="s">
        <v>7</v>
      </c>
      <c r="K27" s="4"/>
      <c r="L27" s="4"/>
      <c r="M27" s="4"/>
    </row>
    <row r="28" spans="1:15" s="20" customFormat="1" x14ac:dyDescent="0.25">
      <c r="A28" s="24"/>
      <c r="B28" s="26"/>
      <c r="C28" s="26"/>
      <c r="D28" s="33"/>
      <c r="E28" s="25"/>
      <c r="F28" s="4"/>
      <c r="G28" s="4"/>
      <c r="H28" s="4"/>
      <c r="I28" s="4"/>
      <c r="J28" s="4"/>
      <c r="K28" s="4"/>
      <c r="L28" s="4"/>
      <c r="M28" s="4"/>
    </row>
    <row r="29" spans="1:15" x14ac:dyDescent="0.25">
      <c r="K29" s="5" t="s">
        <v>16</v>
      </c>
      <c r="L29" s="6">
        <v>46139</v>
      </c>
    </row>
    <row r="30" spans="1:15" x14ac:dyDescent="0.25">
      <c r="G30" s="7"/>
    </row>
    <row r="31" spans="1:15" x14ac:dyDescent="0.25">
      <c r="B31" s="2" t="s">
        <v>33</v>
      </c>
      <c r="I31" s="2" t="s">
        <v>34</v>
      </c>
    </row>
  </sheetData>
  <mergeCells count="32">
    <mergeCell ref="B27:H27"/>
    <mergeCell ref="N16:N18"/>
    <mergeCell ref="O16:O18"/>
    <mergeCell ref="A13:O13"/>
    <mergeCell ref="J8:K8"/>
    <mergeCell ref="J9:K9"/>
    <mergeCell ref="J10:K10"/>
    <mergeCell ref="A16:A18"/>
    <mergeCell ref="B16:B18"/>
    <mergeCell ref="D16:D18"/>
    <mergeCell ref="E16:E18"/>
    <mergeCell ref="F16:K16"/>
    <mergeCell ref="F17:G17"/>
    <mergeCell ref="H17:I17"/>
    <mergeCell ref="C16:C18"/>
    <mergeCell ref="J17:K17"/>
    <mergeCell ref="J24:K24"/>
    <mergeCell ref="J25:K25"/>
    <mergeCell ref="B1:M1"/>
    <mergeCell ref="B2:M2"/>
    <mergeCell ref="B3:M3"/>
    <mergeCell ref="B11:M11"/>
    <mergeCell ref="B4:M4"/>
    <mergeCell ref="B5:M5"/>
    <mergeCell ref="B6:M6"/>
    <mergeCell ref="B7:M7"/>
    <mergeCell ref="B22:M22"/>
    <mergeCell ref="B15:M15"/>
    <mergeCell ref="L16:L18"/>
    <mergeCell ref="M16:M18"/>
    <mergeCell ref="B12:I12"/>
    <mergeCell ref="J23:K23"/>
  </mergeCells>
  <pageMargins left="0.23622047244094491" right="0.23622047244094491" top="0.35433070866141736" bottom="0.35433070866141736" header="0.31496062992125984" footer="0.31496062992125984"/>
  <pageSetup paperSize="9" scale="72" orientation="landscape" horizontalDpi="4294967294" verticalDpi="4294967294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По минимальной цене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2026-04-27T02:33:56Z</dcterms:modified>
</cp:coreProperties>
</file>